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h.Schoonover\Desktop\"/>
    </mc:Choice>
  </mc:AlternateContent>
  <xr:revisionPtr revIDLastSave="0" documentId="13_ncr:1_{AB054DDC-5136-45C7-B74F-515A616C5AC3}" xr6:coauthVersionLast="47" xr6:coauthVersionMax="47" xr10:uidLastSave="{00000000-0000-0000-0000-000000000000}"/>
  <bookViews>
    <workbookView xWindow="-80" yWindow="-80" windowWidth="22720" windowHeight="14480" xr2:uid="{616646CB-E087-469B-B283-6BE9D75285F0}"/>
  </bookViews>
  <sheets>
    <sheet name="Summary Page" sheetId="1" r:id="rId1"/>
    <sheet name="Bank Reconciliation" sheetId="2" r:id="rId2"/>
    <sheet name="Parts Reconciliation" sheetId="9" r:id="rId3"/>
    <sheet name="Cash Sales Reconciliation" sheetId="4" r:id="rId4"/>
    <sheet name="Vehicle" sheetId="5" r:id="rId5"/>
    <sheet name="Warranty" sheetId="6" r:id="rId6"/>
    <sheet name="Wholesale" sheetId="7" r:id="rId7"/>
    <sheet name="Incentives" sheetId="10" r:id="rId8"/>
    <sheet name="CIT" sheetId="11" r:id="rId9"/>
    <sheet name="Parts and Service" sheetId="12" r:id="rId10"/>
    <sheet name="Aged Used Inventory" sheetId="13" r:id="rId11"/>
    <sheet name="Parts Obsolescence" sheetId="18" r:id="rId12"/>
    <sheet name="WIP" sheetId="14" r:id="rId13"/>
    <sheet name="Floorplan Reconciliation" sheetId="15" r:id="rId14"/>
    <sheet name="Manufacturer Reconciliation" sheetId="16" r:id="rId15"/>
    <sheet name="Prepaids" sheetId="17" r:id="rId16"/>
    <sheet name="Drop Downs" sheetId="8" state="hidden" r:id="rId1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9" l="1"/>
  <c r="Q49" i="9" s="1"/>
  <c r="Q21" i="9"/>
  <c r="O27" i="9"/>
  <c r="O49" i="9" s="1"/>
  <c r="O51" i="9" s="1"/>
  <c r="O21" i="9"/>
  <c r="M27" i="9"/>
  <c r="M49" i="9" s="1"/>
  <c r="M21" i="9"/>
  <c r="S27" i="9"/>
  <c r="S49" i="9" s="1"/>
  <c r="S21" i="9"/>
  <c r="A3" i="9"/>
  <c r="A1" i="9"/>
  <c r="K27" i="9"/>
  <c r="K49" i="9" s="1"/>
  <c r="I27" i="9"/>
  <c r="I49" i="9" s="1"/>
  <c r="G27" i="9"/>
  <c r="G49" i="9" s="1"/>
  <c r="E27" i="9"/>
  <c r="E49" i="9" s="1"/>
  <c r="C27" i="9"/>
  <c r="C49" i="9" s="1"/>
  <c r="K21" i="9"/>
  <c r="I21" i="9"/>
  <c r="G21" i="9"/>
  <c r="E21" i="9"/>
  <c r="C21" i="9"/>
  <c r="Q51" i="9" l="1"/>
  <c r="M51" i="9"/>
  <c r="S51" i="9"/>
  <c r="E51" i="9"/>
  <c r="G51" i="9"/>
  <c r="I51" i="9"/>
  <c r="K51" i="9"/>
  <c r="C51" i="9"/>
</calcChain>
</file>

<file path=xl/sharedStrings.xml><?xml version="1.0" encoding="utf-8"?>
<sst xmlns="http://schemas.openxmlformats.org/spreadsheetml/2006/main" count="270" uniqueCount="116">
  <si>
    <t>MURGADO AUTOMOTIVE GROUP</t>
  </si>
  <si>
    <t>MONTHLY CONTROLLER CHECKLIST</t>
  </si>
  <si>
    <t>MONTH END PERIOD</t>
  </si>
  <si>
    <t>DEALERSHIP:</t>
  </si>
  <si>
    <t>COMMENTS</t>
  </si>
  <si>
    <t>Dealership Name</t>
  </si>
  <si>
    <t>Acura Highland Park</t>
  </si>
  <si>
    <t>Alfa Romeo Stuart</t>
  </si>
  <si>
    <t>Audi Stuart</t>
  </si>
  <si>
    <t>Bentley Edison</t>
  </si>
  <si>
    <t>Bentley Jacksonville</t>
  </si>
  <si>
    <t>BMW Barrington</t>
  </si>
  <si>
    <t>Brickell Buick GMC</t>
  </si>
  <si>
    <t>Brickell Honda</t>
  </si>
  <si>
    <t>Brickell Mazda</t>
  </si>
  <si>
    <t>Ferrari of Central NJ</t>
  </si>
  <si>
    <t>Honda Downtown Chicago</t>
  </si>
  <si>
    <t>Honda Libertyville</t>
  </si>
  <si>
    <t>Infiniti Stuart</t>
  </si>
  <si>
    <t>Maserati Jacksonville</t>
  </si>
  <si>
    <t>Maserati of Central NJ</t>
  </si>
  <si>
    <t>Maserati Stuart</t>
  </si>
  <si>
    <t>MB Barrington</t>
  </si>
  <si>
    <t>MB of Midlothian</t>
  </si>
  <si>
    <t>MB of Richmond</t>
  </si>
  <si>
    <t>MW Cadillac</t>
  </si>
  <si>
    <t>MW Honda</t>
  </si>
  <si>
    <t>MW Infiniti</t>
  </si>
  <si>
    <t>Ocean Cadillac</t>
  </si>
  <si>
    <t>Porsche Barrington</t>
  </si>
  <si>
    <t>VW Downtown Chicago</t>
  </si>
  <si>
    <t xml:space="preserve">   A. BANK ACCTS</t>
  </si>
  <si>
    <t xml:space="preserve">   B. PARTS</t>
  </si>
  <si>
    <t xml:space="preserve">   C. CASH SALES</t>
  </si>
  <si>
    <t xml:space="preserve">USED VEHICLES OVER 60 DAYS </t>
  </si>
  <si>
    <t xml:space="preserve"> WIP</t>
  </si>
  <si>
    <t>RECEIVABLES</t>
  </si>
  <si>
    <t>RECONCILIATIONS</t>
  </si>
  <si>
    <t>NEW/USED PHYSICAL INVENTORY</t>
  </si>
  <si>
    <t xml:space="preserve">PREPAID EXPENSES </t>
  </si>
  <si>
    <t>COMPLETE</t>
  </si>
  <si>
    <t xml:space="preserve">   A. Floorplan Reconciliation</t>
  </si>
  <si>
    <t xml:space="preserve">   B. Manufacturer Reconciliation</t>
  </si>
  <si>
    <t>Yes</t>
  </si>
  <si>
    <t>No</t>
  </si>
  <si>
    <t>Column1</t>
  </si>
  <si>
    <t>Instructions</t>
  </si>
  <si>
    <t xml:space="preserve">   B.  Completed Bank Reconciliation using CBRU printout </t>
  </si>
  <si>
    <t xml:space="preserve">   C.  Complete Parts Reconciliation using Parts Template</t>
  </si>
  <si>
    <t>Explanation for anything over 90 days</t>
  </si>
  <si>
    <t>Comments on shortfall/overage</t>
  </si>
  <si>
    <t>USED VEHICLES</t>
  </si>
  <si>
    <t xml:space="preserve">   A.  Aging over 60 days</t>
  </si>
  <si>
    <t>WIP</t>
  </si>
  <si>
    <t>Provide comment for all</t>
  </si>
  <si>
    <t xml:space="preserve">   A.  Open ROs</t>
  </si>
  <si>
    <t>Comment if reconciliation off and provide plan of action for correction</t>
  </si>
  <si>
    <t>PREPAID EXPENSES</t>
  </si>
  <si>
    <t xml:space="preserve">   A.  VEHICLE</t>
  </si>
  <si>
    <t xml:space="preserve">   B.  WARRANTY</t>
  </si>
  <si>
    <t xml:space="preserve">   C.  WHOLESALE</t>
  </si>
  <si>
    <t xml:space="preserve">   E. CIT</t>
  </si>
  <si>
    <t xml:space="preserve">   D.  INCENTIVES</t>
  </si>
  <si>
    <t xml:space="preserve">   F.  PARTS &amp; SERVICE</t>
  </si>
  <si>
    <t xml:space="preserve">   E.  CIT</t>
  </si>
  <si>
    <t>INPUT</t>
  </si>
  <si>
    <t>Parts Inventory Reconciliation</t>
  </si>
  <si>
    <t>August</t>
  </si>
  <si>
    <t>September</t>
  </si>
  <si>
    <t>October</t>
  </si>
  <si>
    <t>November</t>
  </si>
  <si>
    <t>December</t>
  </si>
  <si>
    <t xml:space="preserve">Parts inventory value per Monthly Analysis </t>
  </si>
  <si>
    <t xml:space="preserve">   total investment line</t>
  </si>
  <si>
    <t>NPN-Aftermarket Parts not on Computer</t>
  </si>
  <si>
    <t xml:space="preserve">  If purchases coded to inventory account</t>
  </si>
  <si>
    <t>+</t>
  </si>
  <si>
    <t>Core Value - if not included in "total investment"</t>
  </si>
  <si>
    <t xml:space="preserve">      New</t>
  </si>
  <si>
    <t xml:space="preserve">      Used</t>
  </si>
  <si>
    <t>Estimated bulk items (nuts, bolts)</t>
  </si>
  <si>
    <t xml:space="preserve">    If purchases coded to inventory account</t>
  </si>
  <si>
    <t>Miscellaneous</t>
  </si>
  <si>
    <t>+/-</t>
  </si>
  <si>
    <t>Inventory Value per Parts Department</t>
  </si>
  <si>
    <t>Parts &amp; Accessories per G.L.</t>
  </si>
  <si>
    <t xml:space="preserve">   A/C</t>
  </si>
  <si>
    <t xml:space="preserve">      Total parts per the GL</t>
  </si>
  <si>
    <t>Less Work in Process</t>
  </si>
  <si>
    <t xml:space="preserve">   RO WIP (report 3613)</t>
  </si>
  <si>
    <t>-</t>
  </si>
  <si>
    <t xml:space="preserve">   Counter Tickets (report )</t>
  </si>
  <si>
    <t>Less Returns made, not recorded in GL</t>
  </si>
  <si>
    <t xml:space="preserve">   Both manufacturer and other vendors</t>
  </si>
  <si>
    <t>Less Shipping Claims not recorded in GL</t>
  </si>
  <si>
    <t>Plus Mfg. Packing Slips not recorded in GL</t>
  </si>
  <si>
    <t>Plus Vendors invoices not recorded in GL</t>
  </si>
  <si>
    <t xml:space="preserve">   If parts receipted prior to EOM</t>
  </si>
  <si>
    <t>Plus pre-invoiced special orders not received</t>
  </si>
  <si>
    <t>Appreciation/Depreciation not Booked</t>
  </si>
  <si>
    <t>Inventory per Adjusted General Ledger</t>
  </si>
  <si>
    <t>OVERAGE / (SHORTAGE)</t>
  </si>
  <si>
    <t>April</t>
  </si>
  <si>
    <t>May</t>
  </si>
  <si>
    <t>July</t>
  </si>
  <si>
    <t>June</t>
  </si>
  <si>
    <t>Provide comments, confirm reserve policy applied, and if waived, include email approval from executive management</t>
  </si>
  <si>
    <t>only include items and explain anything over 15 days, confirm reserve policy applied &gt; 60 days, and if waived, include email approval from executive management</t>
  </si>
  <si>
    <t>only include items and explain anything over 45 days, confirm reserve policy applied ? 60 days, and if waived, include email approval from executive management</t>
  </si>
  <si>
    <t>only include items and explain anything aged beyond standard collection period, confirm reserve policy applied &gt; 60 days, and if waived, include email approval from executive management</t>
  </si>
  <si>
    <t>only include items and explain anything over 10 days, confirm reserve policy applied &gt; 60 days, and if waived, include email approval from executive management</t>
  </si>
  <si>
    <t>only include items and explain anything over 60 days, confirm reserve policy applied &gt; 60 days, and if waived, include email approval from executive management</t>
  </si>
  <si>
    <t>PARTS</t>
  </si>
  <si>
    <t xml:space="preserve">Include Schedule with explanations for all including term over which we are expensing </t>
  </si>
  <si>
    <t xml:space="preserve">   A.  Update Month end Period and Dealership Name</t>
  </si>
  <si>
    <t xml:space="preserve">   A. Parts obsolescence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</si>
</sst>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1" fillId="2" borderId="7" xfId="0" applyFont="1" applyFill="1" applyBorder="1" applyAlignment="1">
      <alignment horizontal="left"/>
    </xf>
    <xf numFmtId="0" fontId="0" fillId="2" borderId="6" xfId="0" applyFill="1" applyBorder="1"/>
    <xf numFmtId="0" fontId="0" fillId="2" borderId="9" xfId="0" applyFill="1" applyBorder="1" applyAlignment="1">
      <alignment horizontal="lef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left"/>
    </xf>
    <xf numFmtId="0" fontId="0" fillId="2" borderId="14" xfId="0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5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2" fillId="2" borderId="20" xfId="0" applyFont="1" applyFill="1" applyBorder="1"/>
    <xf numFmtId="0" fontId="0" fillId="2" borderId="15" xfId="0" applyFill="1" applyBorder="1"/>
    <xf numFmtId="0" fontId="0" fillId="2" borderId="22" xfId="0" applyFill="1" applyBorder="1" applyAlignment="1">
      <alignment horizontal="left"/>
    </xf>
    <xf numFmtId="0" fontId="2" fillId="2" borderId="23" xfId="0" applyFont="1" applyFill="1" applyBorder="1"/>
    <xf numFmtId="0" fontId="0" fillId="2" borderId="23" xfId="0" applyFill="1" applyBorder="1"/>
    <xf numFmtId="0" fontId="0" fillId="2" borderId="20" xfId="0" applyFill="1" applyBorder="1"/>
    <xf numFmtId="0" fontId="1" fillId="2" borderId="21" xfId="0" applyFont="1" applyFill="1" applyBorder="1"/>
    <xf numFmtId="0" fontId="0" fillId="2" borderId="18" xfId="0" applyFill="1" applyBorder="1"/>
    <xf numFmtId="0" fontId="1" fillId="0" borderId="7" xfId="0" applyFont="1" applyBorder="1" applyAlignment="1">
      <alignment horizontal="left"/>
    </xf>
    <xf numFmtId="0" fontId="0" fillId="0" borderId="8" xfId="0" applyBorder="1"/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26" xfId="0" applyFill="1" applyBorder="1"/>
    <xf numFmtId="0" fontId="0" fillId="2" borderId="27" xfId="0" applyFill="1" applyBorder="1" applyAlignment="1">
      <alignment horizontal="left"/>
    </xf>
    <xf numFmtId="0" fontId="0" fillId="2" borderId="28" xfId="0" applyFill="1" applyBorder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4" borderId="9" xfId="1" applyFont="1" applyFill="1" applyBorder="1" applyProtection="1">
      <protection locked="0"/>
    </xf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5" fontId="7" fillId="0" borderId="0" xfId="2" applyNumberFormat="1" applyFont="1"/>
    <xf numFmtId="0" fontId="7" fillId="0" borderId="0" xfId="1" applyFont="1"/>
    <xf numFmtId="0" fontId="6" fillId="0" borderId="0" xfId="1"/>
    <xf numFmtId="0" fontId="6" fillId="0" borderId="0" xfId="1" applyAlignment="1">
      <alignment horizontal="center"/>
    </xf>
    <xf numFmtId="165" fontId="0" fillId="0" borderId="0" xfId="2" applyNumberFormat="1" applyFont="1"/>
    <xf numFmtId="165" fontId="6" fillId="0" borderId="17" xfId="2" applyNumberFormat="1" applyFont="1" applyBorder="1" applyAlignment="1">
      <alignment horizontal="center"/>
    </xf>
    <xf numFmtId="0" fontId="6" fillId="0" borderId="17" xfId="1" applyBorder="1" applyAlignment="1">
      <alignment horizontal="center"/>
    </xf>
    <xf numFmtId="165" fontId="0" fillId="0" borderId="17" xfId="2" applyNumberFormat="1" applyFont="1" applyBorder="1" applyProtection="1">
      <protection locked="0"/>
    </xf>
    <xf numFmtId="0" fontId="6" fillId="0" borderId="0" xfId="1" applyAlignment="1">
      <alignment horizontal="left"/>
    </xf>
    <xf numFmtId="0" fontId="6" fillId="0" borderId="0" xfId="1" quotePrefix="1" applyAlignment="1">
      <alignment horizontal="center"/>
    </xf>
    <xf numFmtId="165" fontId="0" fillId="0" borderId="29" xfId="2" applyNumberFormat="1" applyFont="1" applyBorder="1"/>
    <xf numFmtId="0" fontId="9" fillId="0" borderId="0" xfId="1" applyFont="1"/>
    <xf numFmtId="0" fontId="9" fillId="0" borderId="0" xfId="1" applyFont="1" applyAlignment="1">
      <alignment horizontal="center"/>
    </xf>
    <xf numFmtId="165" fontId="9" fillId="0" borderId="29" xfId="2" applyNumberFormat="1" applyFont="1" applyBorder="1"/>
    <xf numFmtId="164" fontId="8" fillId="0" borderId="0" xfId="1" applyNumberFormat="1" applyFont="1" applyAlignment="1" applyProtection="1">
      <alignment horizontal="left"/>
      <protection locked="0"/>
    </xf>
    <xf numFmtId="164" fontId="10" fillId="2" borderId="8" xfId="0" applyNumberFormat="1" applyFont="1" applyFill="1" applyBorder="1" applyAlignment="1">
      <alignment horizontal="right"/>
    </xf>
    <xf numFmtId="0" fontId="1" fillId="2" borderId="18" xfId="0" applyFont="1" applyFill="1" applyBorder="1"/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Border="1"/>
  </cellXfs>
  <cellStyles count="3">
    <cellStyle name="Comma 2" xfId="2" xr:uid="{57BF3759-173F-4C71-9053-666B11453093}"/>
    <cellStyle name="Normal" xfId="0" builtinId="0"/>
    <cellStyle name="Normal 2" xfId="1" xr:uid="{C8928EB9-EF83-4E29-A4B9-B865DB4E0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1863820</xdr:colOff>
      <xdr:row>1</xdr:row>
      <xdr:rowOff>254000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45AA7E-E652-25D6-D7F4-4EB0D49E2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863820" cy="673099"/>
        </a:xfrm>
        <a:prstGeom prst="rect">
          <a:avLst/>
        </a:prstGeom>
        <a:ln w="3175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42</xdr:row>
      <xdr:rowOff>76200</xdr:rowOff>
    </xdr:from>
    <xdr:to>
      <xdr:col>21</xdr:col>
      <xdr:colOff>76200</xdr:colOff>
      <xdr:row>50</xdr:row>
      <xdr:rowOff>19050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9BD2976-3BE7-4DB3-AD78-274C49FEEED1}"/>
            </a:ext>
          </a:extLst>
        </xdr:cNvPr>
        <xdr:cNvSpPr>
          <a:spLocks noChangeArrowheads="1"/>
        </xdr:cNvSpPr>
      </xdr:nvSpPr>
      <xdr:spPr bwMode="auto">
        <a:xfrm>
          <a:off x="7505700" y="6991350"/>
          <a:ext cx="1352550" cy="12382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Amounts entered that are deductions have to be entered with a (-) for the spreadsheet to calculate properly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50799</xdr:colOff>
      <xdr:row>16</xdr:row>
      <xdr:rowOff>57151</xdr:rowOff>
    </xdr:from>
    <xdr:to>
      <xdr:col>21</xdr:col>
      <xdr:colOff>257175</xdr:colOff>
      <xdr:row>19</xdr:row>
      <xdr:rowOff>66676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32A9B8E4-43CA-4D84-B763-5A4467C1A0B9}"/>
            </a:ext>
          </a:extLst>
        </xdr:cNvPr>
        <xdr:cNvSpPr txBox="1">
          <a:spLocks noChangeArrowheads="1"/>
        </xdr:cNvSpPr>
      </xdr:nvSpPr>
      <xdr:spPr bwMode="auto">
        <a:xfrm>
          <a:off x="11214099" y="3457576"/>
          <a:ext cx="1482726" cy="552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Amounts entered that are deductions have to be entered with a (-) for the spreadsheet </a:t>
          </a:r>
        </a:p>
        <a:p>
          <a:pPr algn="ctr" rtl="0">
            <a:lnSpc>
              <a:spcPts val="800"/>
            </a:lnSpc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to calculate properly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6CA812-E39D-4FBF-A8E2-02A8860DF432}" name="Table2" displayName="Table2" ref="A1:A26" totalsRowShown="0">
  <autoFilter ref="A1:A26" xr:uid="{A06CA812-E39D-4FBF-A8E2-02A8860DF432}"/>
  <sortState xmlns:xlrd2="http://schemas.microsoft.com/office/spreadsheetml/2017/richdata2" ref="A2:A26">
    <sortCondition ref="A1:A26"/>
  </sortState>
  <tableColumns count="1">
    <tableColumn id="1" xr3:uid="{416ADB13-EBEA-4E6B-8DE1-40678C63FB81}" name="Dealership Nam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2DDC01-3090-4884-8A5D-8DF8990252AB}" name="Table3" displayName="Table3" ref="C2:C4" totalsRowShown="0">
  <autoFilter ref="C2:C4" xr:uid="{5F2DDC01-3090-4884-8A5D-8DF8990252AB}"/>
  <tableColumns count="1">
    <tableColumn id="1" xr3:uid="{41345401-2463-4498-87A7-1AE51B11162A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EE4E-66F1-49C2-B2B5-C41DC360479D}">
  <dimension ref="A1:J28"/>
  <sheetViews>
    <sheetView tabSelected="1" workbookViewId="0">
      <selection activeCell="A4" sqref="A4:B4"/>
    </sheetView>
  </sheetViews>
  <sheetFormatPr defaultRowHeight="15" x14ac:dyDescent="0.25"/>
  <cols>
    <col min="1" max="1" width="36.7109375" customWidth="1"/>
    <col min="2" max="2" width="11.42578125" style="1" customWidth="1"/>
    <col min="3" max="3" width="59.140625" customWidth="1"/>
    <col min="4" max="5" width="2.85546875" customWidth="1"/>
    <col min="6" max="6" width="49.85546875" style="1" customWidth="1"/>
    <col min="7" max="7" width="173.28515625" bestFit="1" customWidth="1"/>
  </cols>
  <sheetData>
    <row r="1" spans="1:10" ht="33.6" customHeight="1" thickBot="1" x14ac:dyDescent="0.35">
      <c r="A1" s="58" t="s">
        <v>0</v>
      </c>
      <c r="B1" s="59"/>
      <c r="C1" s="60"/>
      <c r="F1" s="54" t="s">
        <v>46</v>
      </c>
      <c r="G1" s="55"/>
    </row>
    <row r="2" spans="1:10" ht="21.6" customHeight="1" thickBot="1" x14ac:dyDescent="0.35">
      <c r="A2" s="61" t="s">
        <v>1</v>
      </c>
      <c r="B2" s="62"/>
      <c r="C2" s="63"/>
      <c r="F2" s="32" t="s">
        <v>65</v>
      </c>
      <c r="G2" s="33" t="s">
        <v>4</v>
      </c>
    </row>
    <row r="3" spans="1:10" x14ac:dyDescent="0.25">
      <c r="A3" s="2"/>
      <c r="B3" s="3"/>
      <c r="C3" s="4"/>
      <c r="F3" s="25" t="s">
        <v>37</v>
      </c>
      <c r="G3" s="26"/>
    </row>
    <row r="4" spans="1:10" x14ac:dyDescent="0.25">
      <c r="A4" s="64" t="s">
        <v>2</v>
      </c>
      <c r="B4" s="65"/>
      <c r="C4" s="52">
        <v>45412</v>
      </c>
      <c r="F4" s="27" t="s">
        <v>114</v>
      </c>
      <c r="G4" s="26"/>
    </row>
    <row r="5" spans="1:10" ht="15.75" thickBot="1" x14ac:dyDescent="0.3">
      <c r="A5" s="66" t="s">
        <v>3</v>
      </c>
      <c r="B5" s="67"/>
      <c r="C5" s="6"/>
      <c r="F5" s="27" t="s">
        <v>47</v>
      </c>
      <c r="G5" s="26" t="s">
        <v>49</v>
      </c>
    </row>
    <row r="6" spans="1:10" x14ac:dyDescent="0.25">
      <c r="A6" s="2"/>
      <c r="B6" s="68" t="s">
        <v>40</v>
      </c>
      <c r="C6" s="70" t="s">
        <v>4</v>
      </c>
      <c r="F6" s="27" t="s">
        <v>48</v>
      </c>
      <c r="G6" s="26" t="s">
        <v>50</v>
      </c>
    </row>
    <row r="7" spans="1:10" ht="15.75" thickBot="1" x14ac:dyDescent="0.3">
      <c r="A7" s="5" t="s">
        <v>37</v>
      </c>
      <c r="B7" s="69"/>
      <c r="C7" s="71"/>
      <c r="F7" s="25" t="s">
        <v>36</v>
      </c>
      <c r="G7" s="26"/>
    </row>
    <row r="8" spans="1:10" x14ac:dyDescent="0.25">
      <c r="A8" s="24" t="s">
        <v>31</v>
      </c>
      <c r="B8" s="16"/>
      <c r="C8" s="22"/>
      <c r="F8" s="27" t="s">
        <v>58</v>
      </c>
      <c r="G8" s="26" t="s">
        <v>107</v>
      </c>
    </row>
    <row r="9" spans="1:10" x14ac:dyDescent="0.25">
      <c r="A9" s="8" t="s">
        <v>32</v>
      </c>
      <c r="B9" s="7"/>
      <c r="C9" s="9"/>
      <c r="F9" s="27" t="s">
        <v>59</v>
      </c>
      <c r="G9" s="26" t="s">
        <v>108</v>
      </c>
    </row>
    <row r="10" spans="1:10" ht="15.75" thickBot="1" x14ac:dyDescent="0.3">
      <c r="A10" s="10" t="s">
        <v>33</v>
      </c>
      <c r="B10" s="11"/>
      <c r="C10" s="12"/>
      <c r="F10" s="27" t="s">
        <v>60</v>
      </c>
      <c r="G10" s="26" t="s">
        <v>109</v>
      </c>
    </row>
    <row r="11" spans="1:10" ht="15.75" thickBot="1" x14ac:dyDescent="0.3">
      <c r="A11" s="14"/>
      <c r="B11" s="15"/>
      <c r="C11" s="6"/>
      <c r="F11" s="27" t="s">
        <v>62</v>
      </c>
      <c r="G11" s="26" t="s">
        <v>109</v>
      </c>
    </row>
    <row r="12" spans="1:10" x14ac:dyDescent="0.25">
      <c r="A12" s="53" t="s">
        <v>36</v>
      </c>
      <c r="B12" s="16"/>
      <c r="C12" s="17"/>
      <c r="F12" s="27" t="s">
        <v>61</v>
      </c>
      <c r="G12" s="26" t="s">
        <v>110</v>
      </c>
    </row>
    <row r="13" spans="1:10" x14ac:dyDescent="0.25">
      <c r="A13" s="8" t="s">
        <v>58</v>
      </c>
      <c r="B13" s="7"/>
      <c r="C13" s="9"/>
      <c r="F13" s="27" t="s">
        <v>63</v>
      </c>
      <c r="G13" s="26" t="s">
        <v>111</v>
      </c>
    </row>
    <row r="14" spans="1:10" x14ac:dyDescent="0.25">
      <c r="A14" s="8" t="s">
        <v>59</v>
      </c>
      <c r="B14" s="7"/>
      <c r="C14" s="9"/>
      <c r="F14" s="25" t="s">
        <v>51</v>
      </c>
      <c r="G14" s="26"/>
    </row>
    <row r="15" spans="1:10" x14ac:dyDescent="0.25">
      <c r="A15" s="8" t="s">
        <v>60</v>
      </c>
      <c r="B15" s="7"/>
      <c r="C15" s="9"/>
      <c r="F15" s="27" t="s">
        <v>52</v>
      </c>
      <c r="G15" s="26" t="s">
        <v>106</v>
      </c>
    </row>
    <row r="16" spans="1:10" x14ac:dyDescent="0.25">
      <c r="A16" s="8" t="s">
        <v>62</v>
      </c>
      <c r="B16" s="7"/>
      <c r="C16" s="9"/>
      <c r="F16" s="25" t="s">
        <v>112</v>
      </c>
      <c r="G16" s="26"/>
      <c r="H16" s="25"/>
      <c r="I16" s="72"/>
      <c r="J16" s="72"/>
    </row>
    <row r="17" spans="1:10" x14ac:dyDescent="0.25">
      <c r="A17" s="29" t="s">
        <v>64</v>
      </c>
      <c r="B17" s="30"/>
      <c r="C17" s="31"/>
      <c r="F17" s="27" t="s">
        <v>115</v>
      </c>
      <c r="G17" s="26" t="s">
        <v>106</v>
      </c>
      <c r="H17" s="27"/>
      <c r="I17" s="72"/>
      <c r="J17" s="72"/>
    </row>
    <row r="18" spans="1:10" ht="15.75" thickBot="1" x14ac:dyDescent="0.3">
      <c r="A18" s="10" t="s">
        <v>63</v>
      </c>
      <c r="B18" s="11"/>
      <c r="C18" s="12"/>
      <c r="F18" s="25" t="s">
        <v>53</v>
      </c>
      <c r="G18" s="26"/>
    </row>
    <row r="19" spans="1:10" ht="15.75" thickBot="1" x14ac:dyDescent="0.3">
      <c r="A19" s="14"/>
      <c r="B19" s="15"/>
      <c r="C19" s="6"/>
      <c r="F19" s="27" t="s">
        <v>55</v>
      </c>
      <c r="G19" s="26" t="s">
        <v>54</v>
      </c>
    </row>
    <row r="20" spans="1:10" ht="15.75" thickBot="1" x14ac:dyDescent="0.3">
      <c r="A20" s="23" t="s">
        <v>34</v>
      </c>
      <c r="B20" s="19"/>
      <c r="C20" s="20"/>
      <c r="F20" s="25" t="s">
        <v>38</v>
      </c>
      <c r="G20" s="26"/>
    </row>
    <row r="21" spans="1:10" ht="15.75" thickBot="1" x14ac:dyDescent="0.3">
      <c r="A21" s="14"/>
      <c r="B21" s="15"/>
      <c r="C21" s="6"/>
      <c r="F21" s="27" t="s">
        <v>41</v>
      </c>
      <c r="G21" s="26" t="s">
        <v>56</v>
      </c>
    </row>
    <row r="22" spans="1:10" ht="15.75" thickBot="1" x14ac:dyDescent="0.3">
      <c r="A22" s="23" t="s">
        <v>35</v>
      </c>
      <c r="B22" s="19"/>
      <c r="C22" s="21"/>
      <c r="F22" s="27" t="s">
        <v>42</v>
      </c>
      <c r="G22" s="26" t="s">
        <v>56</v>
      </c>
    </row>
    <row r="23" spans="1:10" ht="15.75" thickBot="1" x14ac:dyDescent="0.3">
      <c r="A23" s="14"/>
      <c r="B23" s="15"/>
      <c r="C23" s="6"/>
      <c r="F23" s="25" t="s">
        <v>57</v>
      </c>
      <c r="G23" s="56" t="s">
        <v>113</v>
      </c>
    </row>
    <row r="24" spans="1:10" ht="15.75" thickBot="1" x14ac:dyDescent="0.3">
      <c r="A24" s="53" t="s">
        <v>38</v>
      </c>
      <c r="B24" s="16"/>
      <c r="C24" s="22"/>
      <c r="F24" s="28"/>
      <c r="G24" s="57"/>
    </row>
    <row r="25" spans="1:10" x14ac:dyDescent="0.25">
      <c r="A25" s="18" t="s">
        <v>41</v>
      </c>
      <c r="B25" s="7"/>
      <c r="C25" s="13"/>
    </row>
    <row r="26" spans="1:10" ht="15.75" thickBot="1" x14ac:dyDescent="0.3">
      <c r="A26" s="10" t="s">
        <v>42</v>
      </c>
      <c r="B26" s="11"/>
      <c r="C26" s="12"/>
    </row>
    <row r="27" spans="1:10" ht="15.75" thickBot="1" x14ac:dyDescent="0.3">
      <c r="A27" s="14"/>
      <c r="B27" s="15"/>
      <c r="C27" s="6"/>
    </row>
    <row r="28" spans="1:10" ht="15.75" thickBot="1" x14ac:dyDescent="0.3">
      <c r="A28" s="23" t="s">
        <v>39</v>
      </c>
      <c r="B28" s="19"/>
      <c r="C28" s="20"/>
    </row>
  </sheetData>
  <mergeCells count="8">
    <mergeCell ref="F1:G1"/>
    <mergeCell ref="G23:G24"/>
    <mergeCell ref="A1:C1"/>
    <mergeCell ref="A2:C2"/>
    <mergeCell ref="A4:B4"/>
    <mergeCell ref="A5:B5"/>
    <mergeCell ref="B6:B7"/>
    <mergeCell ref="C6:C7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7E5C18-B174-4602-A458-EEC0F1F67B17}">
          <x14:formula1>
            <xm:f>'Drop Downs'!$A$2:$A$26</xm:f>
          </x14:formula1>
          <xm:sqref>C5</xm:sqref>
        </x14:dataValidation>
        <x14:dataValidation type="list" allowBlank="1" showInputMessage="1" showErrorMessage="1" xr:uid="{AD639D4E-F23F-48F5-8349-2DF3059248CB}">
          <x14:formula1>
            <xm:f>'Drop Downs'!$C$3:$C$4</xm:f>
          </x14:formula1>
          <xm:sqref>B8:B10 B20 B22 B24:B26 B28 B12:B18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EC8C1-8BE6-47E9-9649-6BF3D533EF88}">
  <dimension ref="A1"/>
  <sheetViews>
    <sheetView workbookViewId="0">
      <selection activeCell="O39" sqref="O39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475E-8275-4050-B6DC-92DDF3B71185}">
  <dimension ref="A1"/>
  <sheetViews>
    <sheetView workbookViewId="0">
      <selection activeCell="L29" sqref="L29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2F5B-2EB2-4ADE-98FB-7FA3943761F8}">
  <dimension ref="A1"/>
  <sheetViews>
    <sheetView workbookViewId="0">
      <selection activeCell="K33" sqref="K33"/>
    </sheetView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33BF-3F1D-4659-9B6E-77D57FF6A31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F3B2-955F-4D3C-AC46-F7610E324D8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E2A9-C430-40B3-B677-41DDB233D4B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F974-8B11-49FD-9FA7-FC38D6E75C0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9F24-6E75-4DAE-8FCD-7D2671A90D07}">
  <dimension ref="A1:C26"/>
  <sheetViews>
    <sheetView workbookViewId="0">
      <selection activeCell="E4" sqref="E4"/>
    </sheetView>
  </sheetViews>
  <sheetFormatPr defaultRowHeight="15" x14ac:dyDescent="0.25"/>
  <cols>
    <col min="1" max="1" width="23.140625" bestFit="1" customWidth="1"/>
    <col min="3" max="3" width="10.42578125" customWidth="1"/>
  </cols>
  <sheetData>
    <row r="1" spans="1:3" x14ac:dyDescent="0.25">
      <c r="A1" t="s">
        <v>5</v>
      </c>
    </row>
    <row r="2" spans="1:3" x14ac:dyDescent="0.25">
      <c r="A2" t="s">
        <v>6</v>
      </c>
      <c r="C2" t="s">
        <v>45</v>
      </c>
    </row>
    <row r="3" spans="1:3" x14ac:dyDescent="0.25">
      <c r="A3" t="s">
        <v>7</v>
      </c>
      <c r="C3" t="s">
        <v>43</v>
      </c>
    </row>
    <row r="4" spans="1:3" x14ac:dyDescent="0.25">
      <c r="A4" t="s">
        <v>8</v>
      </c>
      <c r="C4" t="s">
        <v>44</v>
      </c>
    </row>
    <row r="5" spans="1:3" x14ac:dyDescent="0.25">
      <c r="A5" t="s">
        <v>9</v>
      </c>
    </row>
    <row r="6" spans="1:3" x14ac:dyDescent="0.25">
      <c r="A6" t="s">
        <v>10</v>
      </c>
    </row>
    <row r="7" spans="1:3" x14ac:dyDescent="0.25">
      <c r="A7" t="s">
        <v>11</v>
      </c>
    </row>
    <row r="8" spans="1:3" x14ac:dyDescent="0.25">
      <c r="A8" t="s">
        <v>12</v>
      </c>
    </row>
    <row r="9" spans="1:3" x14ac:dyDescent="0.25">
      <c r="A9" t="s">
        <v>13</v>
      </c>
    </row>
    <row r="10" spans="1:3" x14ac:dyDescent="0.25">
      <c r="A10" t="s">
        <v>14</v>
      </c>
    </row>
    <row r="11" spans="1:3" x14ac:dyDescent="0.25">
      <c r="A11" t="s">
        <v>15</v>
      </c>
    </row>
    <row r="12" spans="1:3" x14ac:dyDescent="0.25">
      <c r="A12" t="s">
        <v>16</v>
      </c>
    </row>
    <row r="13" spans="1:3" x14ac:dyDescent="0.25">
      <c r="A13" t="s">
        <v>17</v>
      </c>
    </row>
    <row r="14" spans="1:3" x14ac:dyDescent="0.25">
      <c r="A14" t="s">
        <v>18</v>
      </c>
    </row>
    <row r="15" spans="1:3" x14ac:dyDescent="0.25">
      <c r="A15" t="s">
        <v>19</v>
      </c>
    </row>
    <row r="16" spans="1:3" x14ac:dyDescent="0.25">
      <c r="A16" t="s">
        <v>20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26</v>
      </c>
    </row>
    <row r="23" spans="1:1" x14ac:dyDescent="0.25">
      <c r="A23" t="s">
        <v>27</v>
      </c>
    </row>
    <row r="24" spans="1:1" x14ac:dyDescent="0.25">
      <c r="A24" t="s">
        <v>28</v>
      </c>
    </row>
    <row r="25" spans="1:1" x14ac:dyDescent="0.25">
      <c r="A25" t="s">
        <v>29</v>
      </c>
    </row>
    <row r="26" spans="1:1" x14ac:dyDescent="0.25">
      <c r="A26" t="s">
        <v>30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68E5-9795-4F12-A531-780100501AA6}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9CC-ED01-4525-847E-EC8F6134877A}">
  <sheetPr>
    <pageSetUpPr fitToPage="1"/>
  </sheetPr>
  <dimension ref="A1:T75"/>
  <sheetViews>
    <sheetView topLeftCell="A33" zoomScaleNormal="100" workbookViewId="0">
      <selection activeCell="A3" sqref="A3"/>
    </sheetView>
  </sheetViews>
  <sheetFormatPr defaultRowHeight="15" x14ac:dyDescent="0.25"/>
  <cols>
    <col min="1" max="1" width="39.28515625" style="39" customWidth="1"/>
    <col min="2" max="2" width="2.7109375" style="40" customWidth="1"/>
    <col min="3" max="3" width="10.42578125" style="41" customWidth="1"/>
    <col min="4" max="4" width="2.7109375" style="40" customWidth="1"/>
    <col min="5" max="5" width="10.42578125" style="41" customWidth="1"/>
    <col min="6" max="6" width="2.7109375" style="40" customWidth="1"/>
    <col min="7" max="7" width="10.42578125" style="41" customWidth="1"/>
    <col min="8" max="8" width="2.7109375" style="40" customWidth="1"/>
    <col min="9" max="9" width="10.42578125" style="39" customWidth="1"/>
    <col min="10" max="10" width="2.7109375" style="40" customWidth="1"/>
    <col min="11" max="11" width="10.42578125" style="39" customWidth="1"/>
    <col min="12" max="12" width="2.7109375" style="40" customWidth="1"/>
    <col min="13" max="13" width="10.42578125" style="39" customWidth="1"/>
    <col min="14" max="14" width="2.7109375" style="40" customWidth="1"/>
    <col min="15" max="15" width="10.42578125" style="39" customWidth="1"/>
    <col min="16" max="16" width="2.7109375" style="40" customWidth="1"/>
    <col min="17" max="17" width="10.42578125" style="39" customWidth="1"/>
    <col min="18" max="18" width="2.7109375" style="40" customWidth="1"/>
    <col min="19" max="19" width="10.42578125" style="39" customWidth="1"/>
    <col min="20" max="20" width="2.7109375" style="40" customWidth="1"/>
    <col min="21" max="21" width="18.28515625" style="39" customWidth="1"/>
    <col min="22" max="264" width="8.7109375" style="39"/>
    <col min="265" max="265" width="39.28515625" style="39" customWidth="1"/>
    <col min="266" max="266" width="2.7109375" style="39" customWidth="1"/>
    <col min="267" max="267" width="10.42578125" style="39" customWidth="1"/>
    <col min="268" max="268" width="2.7109375" style="39" customWidth="1"/>
    <col min="269" max="269" width="10.42578125" style="39" customWidth="1"/>
    <col min="270" max="270" width="2.7109375" style="39" customWidth="1"/>
    <col min="271" max="271" width="10.42578125" style="39" customWidth="1"/>
    <col min="272" max="272" width="2.7109375" style="39" customWidth="1"/>
    <col min="273" max="273" width="10.42578125" style="39" customWidth="1"/>
    <col min="274" max="274" width="2.7109375" style="39" customWidth="1"/>
    <col min="275" max="275" width="10.42578125" style="39" customWidth="1"/>
    <col min="276" max="276" width="2.7109375" style="39" customWidth="1"/>
    <col min="277" max="277" width="18.28515625" style="39" customWidth="1"/>
    <col min="278" max="520" width="8.7109375" style="39"/>
    <col min="521" max="521" width="39.28515625" style="39" customWidth="1"/>
    <col min="522" max="522" width="2.7109375" style="39" customWidth="1"/>
    <col min="523" max="523" width="10.42578125" style="39" customWidth="1"/>
    <col min="524" max="524" width="2.7109375" style="39" customWidth="1"/>
    <col min="525" max="525" width="10.42578125" style="39" customWidth="1"/>
    <col min="526" max="526" width="2.7109375" style="39" customWidth="1"/>
    <col min="527" max="527" width="10.42578125" style="39" customWidth="1"/>
    <col min="528" max="528" width="2.7109375" style="39" customWidth="1"/>
    <col min="529" max="529" width="10.42578125" style="39" customWidth="1"/>
    <col min="530" max="530" width="2.7109375" style="39" customWidth="1"/>
    <col min="531" max="531" width="10.42578125" style="39" customWidth="1"/>
    <col min="532" max="532" width="2.7109375" style="39" customWidth="1"/>
    <col min="533" max="533" width="18.28515625" style="39" customWidth="1"/>
    <col min="534" max="776" width="8.7109375" style="39"/>
    <col min="777" max="777" width="39.28515625" style="39" customWidth="1"/>
    <col min="778" max="778" width="2.7109375" style="39" customWidth="1"/>
    <col min="779" max="779" width="10.42578125" style="39" customWidth="1"/>
    <col min="780" max="780" width="2.7109375" style="39" customWidth="1"/>
    <col min="781" max="781" width="10.42578125" style="39" customWidth="1"/>
    <col min="782" max="782" width="2.7109375" style="39" customWidth="1"/>
    <col min="783" max="783" width="10.42578125" style="39" customWidth="1"/>
    <col min="784" max="784" width="2.7109375" style="39" customWidth="1"/>
    <col min="785" max="785" width="10.42578125" style="39" customWidth="1"/>
    <col min="786" max="786" width="2.7109375" style="39" customWidth="1"/>
    <col min="787" max="787" width="10.42578125" style="39" customWidth="1"/>
    <col min="788" max="788" width="2.7109375" style="39" customWidth="1"/>
    <col min="789" max="789" width="18.28515625" style="39" customWidth="1"/>
    <col min="790" max="1032" width="8.7109375" style="39"/>
    <col min="1033" max="1033" width="39.28515625" style="39" customWidth="1"/>
    <col min="1034" max="1034" width="2.7109375" style="39" customWidth="1"/>
    <col min="1035" max="1035" width="10.42578125" style="39" customWidth="1"/>
    <col min="1036" max="1036" width="2.7109375" style="39" customWidth="1"/>
    <col min="1037" max="1037" width="10.42578125" style="39" customWidth="1"/>
    <col min="1038" max="1038" width="2.7109375" style="39" customWidth="1"/>
    <col min="1039" max="1039" width="10.42578125" style="39" customWidth="1"/>
    <col min="1040" max="1040" width="2.7109375" style="39" customWidth="1"/>
    <col min="1041" max="1041" width="10.42578125" style="39" customWidth="1"/>
    <col min="1042" max="1042" width="2.7109375" style="39" customWidth="1"/>
    <col min="1043" max="1043" width="10.42578125" style="39" customWidth="1"/>
    <col min="1044" max="1044" width="2.7109375" style="39" customWidth="1"/>
    <col min="1045" max="1045" width="18.28515625" style="39" customWidth="1"/>
    <col min="1046" max="1288" width="8.7109375" style="39"/>
    <col min="1289" max="1289" width="39.28515625" style="39" customWidth="1"/>
    <col min="1290" max="1290" width="2.7109375" style="39" customWidth="1"/>
    <col min="1291" max="1291" width="10.42578125" style="39" customWidth="1"/>
    <col min="1292" max="1292" width="2.7109375" style="39" customWidth="1"/>
    <col min="1293" max="1293" width="10.42578125" style="39" customWidth="1"/>
    <col min="1294" max="1294" width="2.7109375" style="39" customWidth="1"/>
    <col min="1295" max="1295" width="10.42578125" style="39" customWidth="1"/>
    <col min="1296" max="1296" width="2.7109375" style="39" customWidth="1"/>
    <col min="1297" max="1297" width="10.42578125" style="39" customWidth="1"/>
    <col min="1298" max="1298" width="2.7109375" style="39" customWidth="1"/>
    <col min="1299" max="1299" width="10.42578125" style="39" customWidth="1"/>
    <col min="1300" max="1300" width="2.7109375" style="39" customWidth="1"/>
    <col min="1301" max="1301" width="18.28515625" style="39" customWidth="1"/>
    <col min="1302" max="1544" width="8.7109375" style="39"/>
    <col min="1545" max="1545" width="39.28515625" style="39" customWidth="1"/>
    <col min="1546" max="1546" width="2.7109375" style="39" customWidth="1"/>
    <col min="1547" max="1547" width="10.42578125" style="39" customWidth="1"/>
    <col min="1548" max="1548" width="2.7109375" style="39" customWidth="1"/>
    <col min="1549" max="1549" width="10.42578125" style="39" customWidth="1"/>
    <col min="1550" max="1550" width="2.7109375" style="39" customWidth="1"/>
    <col min="1551" max="1551" width="10.42578125" style="39" customWidth="1"/>
    <col min="1552" max="1552" width="2.7109375" style="39" customWidth="1"/>
    <col min="1553" max="1553" width="10.42578125" style="39" customWidth="1"/>
    <col min="1554" max="1554" width="2.7109375" style="39" customWidth="1"/>
    <col min="1555" max="1555" width="10.42578125" style="39" customWidth="1"/>
    <col min="1556" max="1556" width="2.7109375" style="39" customWidth="1"/>
    <col min="1557" max="1557" width="18.28515625" style="39" customWidth="1"/>
    <col min="1558" max="1800" width="8.7109375" style="39"/>
    <col min="1801" max="1801" width="39.28515625" style="39" customWidth="1"/>
    <col min="1802" max="1802" width="2.7109375" style="39" customWidth="1"/>
    <col min="1803" max="1803" width="10.42578125" style="39" customWidth="1"/>
    <col min="1804" max="1804" width="2.7109375" style="39" customWidth="1"/>
    <col min="1805" max="1805" width="10.42578125" style="39" customWidth="1"/>
    <col min="1806" max="1806" width="2.7109375" style="39" customWidth="1"/>
    <col min="1807" max="1807" width="10.42578125" style="39" customWidth="1"/>
    <col min="1808" max="1808" width="2.7109375" style="39" customWidth="1"/>
    <col min="1809" max="1809" width="10.42578125" style="39" customWidth="1"/>
    <col min="1810" max="1810" width="2.7109375" style="39" customWidth="1"/>
    <col min="1811" max="1811" width="10.42578125" style="39" customWidth="1"/>
    <col min="1812" max="1812" width="2.7109375" style="39" customWidth="1"/>
    <col min="1813" max="1813" width="18.28515625" style="39" customWidth="1"/>
    <col min="1814" max="2056" width="8.7109375" style="39"/>
    <col min="2057" max="2057" width="39.28515625" style="39" customWidth="1"/>
    <col min="2058" max="2058" width="2.7109375" style="39" customWidth="1"/>
    <col min="2059" max="2059" width="10.42578125" style="39" customWidth="1"/>
    <col min="2060" max="2060" width="2.7109375" style="39" customWidth="1"/>
    <col min="2061" max="2061" width="10.42578125" style="39" customWidth="1"/>
    <col min="2062" max="2062" width="2.7109375" style="39" customWidth="1"/>
    <col min="2063" max="2063" width="10.42578125" style="39" customWidth="1"/>
    <col min="2064" max="2064" width="2.7109375" style="39" customWidth="1"/>
    <col min="2065" max="2065" width="10.42578125" style="39" customWidth="1"/>
    <col min="2066" max="2066" width="2.7109375" style="39" customWidth="1"/>
    <col min="2067" max="2067" width="10.42578125" style="39" customWidth="1"/>
    <col min="2068" max="2068" width="2.7109375" style="39" customWidth="1"/>
    <col min="2069" max="2069" width="18.28515625" style="39" customWidth="1"/>
    <col min="2070" max="2312" width="8.7109375" style="39"/>
    <col min="2313" max="2313" width="39.28515625" style="39" customWidth="1"/>
    <col min="2314" max="2314" width="2.7109375" style="39" customWidth="1"/>
    <col min="2315" max="2315" width="10.42578125" style="39" customWidth="1"/>
    <col min="2316" max="2316" width="2.7109375" style="39" customWidth="1"/>
    <col min="2317" max="2317" width="10.42578125" style="39" customWidth="1"/>
    <col min="2318" max="2318" width="2.7109375" style="39" customWidth="1"/>
    <col min="2319" max="2319" width="10.42578125" style="39" customWidth="1"/>
    <col min="2320" max="2320" width="2.7109375" style="39" customWidth="1"/>
    <col min="2321" max="2321" width="10.42578125" style="39" customWidth="1"/>
    <col min="2322" max="2322" width="2.7109375" style="39" customWidth="1"/>
    <col min="2323" max="2323" width="10.42578125" style="39" customWidth="1"/>
    <col min="2324" max="2324" width="2.7109375" style="39" customWidth="1"/>
    <col min="2325" max="2325" width="18.28515625" style="39" customWidth="1"/>
    <col min="2326" max="2568" width="8.7109375" style="39"/>
    <col min="2569" max="2569" width="39.28515625" style="39" customWidth="1"/>
    <col min="2570" max="2570" width="2.7109375" style="39" customWidth="1"/>
    <col min="2571" max="2571" width="10.42578125" style="39" customWidth="1"/>
    <col min="2572" max="2572" width="2.7109375" style="39" customWidth="1"/>
    <col min="2573" max="2573" width="10.42578125" style="39" customWidth="1"/>
    <col min="2574" max="2574" width="2.7109375" style="39" customWidth="1"/>
    <col min="2575" max="2575" width="10.42578125" style="39" customWidth="1"/>
    <col min="2576" max="2576" width="2.7109375" style="39" customWidth="1"/>
    <col min="2577" max="2577" width="10.42578125" style="39" customWidth="1"/>
    <col min="2578" max="2578" width="2.7109375" style="39" customWidth="1"/>
    <col min="2579" max="2579" width="10.42578125" style="39" customWidth="1"/>
    <col min="2580" max="2580" width="2.7109375" style="39" customWidth="1"/>
    <col min="2581" max="2581" width="18.28515625" style="39" customWidth="1"/>
    <col min="2582" max="2824" width="8.7109375" style="39"/>
    <col min="2825" max="2825" width="39.28515625" style="39" customWidth="1"/>
    <col min="2826" max="2826" width="2.7109375" style="39" customWidth="1"/>
    <col min="2827" max="2827" width="10.42578125" style="39" customWidth="1"/>
    <col min="2828" max="2828" width="2.7109375" style="39" customWidth="1"/>
    <col min="2829" max="2829" width="10.42578125" style="39" customWidth="1"/>
    <col min="2830" max="2830" width="2.7109375" style="39" customWidth="1"/>
    <col min="2831" max="2831" width="10.42578125" style="39" customWidth="1"/>
    <col min="2832" max="2832" width="2.7109375" style="39" customWidth="1"/>
    <col min="2833" max="2833" width="10.42578125" style="39" customWidth="1"/>
    <col min="2834" max="2834" width="2.7109375" style="39" customWidth="1"/>
    <col min="2835" max="2835" width="10.42578125" style="39" customWidth="1"/>
    <col min="2836" max="2836" width="2.7109375" style="39" customWidth="1"/>
    <col min="2837" max="2837" width="18.28515625" style="39" customWidth="1"/>
    <col min="2838" max="3080" width="8.7109375" style="39"/>
    <col min="3081" max="3081" width="39.28515625" style="39" customWidth="1"/>
    <col min="3082" max="3082" width="2.7109375" style="39" customWidth="1"/>
    <col min="3083" max="3083" width="10.42578125" style="39" customWidth="1"/>
    <col min="3084" max="3084" width="2.7109375" style="39" customWidth="1"/>
    <col min="3085" max="3085" width="10.42578125" style="39" customWidth="1"/>
    <col min="3086" max="3086" width="2.7109375" style="39" customWidth="1"/>
    <col min="3087" max="3087" width="10.42578125" style="39" customWidth="1"/>
    <col min="3088" max="3088" width="2.7109375" style="39" customWidth="1"/>
    <col min="3089" max="3089" width="10.42578125" style="39" customWidth="1"/>
    <col min="3090" max="3090" width="2.7109375" style="39" customWidth="1"/>
    <col min="3091" max="3091" width="10.42578125" style="39" customWidth="1"/>
    <col min="3092" max="3092" width="2.7109375" style="39" customWidth="1"/>
    <col min="3093" max="3093" width="18.28515625" style="39" customWidth="1"/>
    <col min="3094" max="3336" width="8.7109375" style="39"/>
    <col min="3337" max="3337" width="39.28515625" style="39" customWidth="1"/>
    <col min="3338" max="3338" width="2.7109375" style="39" customWidth="1"/>
    <col min="3339" max="3339" width="10.42578125" style="39" customWidth="1"/>
    <col min="3340" max="3340" width="2.7109375" style="39" customWidth="1"/>
    <col min="3341" max="3341" width="10.42578125" style="39" customWidth="1"/>
    <col min="3342" max="3342" width="2.7109375" style="39" customWidth="1"/>
    <col min="3343" max="3343" width="10.42578125" style="39" customWidth="1"/>
    <col min="3344" max="3344" width="2.7109375" style="39" customWidth="1"/>
    <col min="3345" max="3345" width="10.42578125" style="39" customWidth="1"/>
    <col min="3346" max="3346" width="2.7109375" style="39" customWidth="1"/>
    <col min="3347" max="3347" width="10.42578125" style="39" customWidth="1"/>
    <col min="3348" max="3348" width="2.7109375" style="39" customWidth="1"/>
    <col min="3349" max="3349" width="18.28515625" style="39" customWidth="1"/>
    <col min="3350" max="3592" width="8.7109375" style="39"/>
    <col min="3593" max="3593" width="39.28515625" style="39" customWidth="1"/>
    <col min="3594" max="3594" width="2.7109375" style="39" customWidth="1"/>
    <col min="3595" max="3595" width="10.42578125" style="39" customWidth="1"/>
    <col min="3596" max="3596" width="2.7109375" style="39" customWidth="1"/>
    <col min="3597" max="3597" width="10.42578125" style="39" customWidth="1"/>
    <col min="3598" max="3598" width="2.7109375" style="39" customWidth="1"/>
    <col min="3599" max="3599" width="10.42578125" style="39" customWidth="1"/>
    <col min="3600" max="3600" width="2.7109375" style="39" customWidth="1"/>
    <col min="3601" max="3601" width="10.42578125" style="39" customWidth="1"/>
    <col min="3602" max="3602" width="2.7109375" style="39" customWidth="1"/>
    <col min="3603" max="3603" width="10.42578125" style="39" customWidth="1"/>
    <col min="3604" max="3604" width="2.7109375" style="39" customWidth="1"/>
    <col min="3605" max="3605" width="18.28515625" style="39" customWidth="1"/>
    <col min="3606" max="3848" width="8.7109375" style="39"/>
    <col min="3849" max="3849" width="39.28515625" style="39" customWidth="1"/>
    <col min="3850" max="3850" width="2.7109375" style="39" customWidth="1"/>
    <col min="3851" max="3851" width="10.42578125" style="39" customWidth="1"/>
    <col min="3852" max="3852" width="2.7109375" style="39" customWidth="1"/>
    <col min="3853" max="3853" width="10.42578125" style="39" customWidth="1"/>
    <col min="3854" max="3854" width="2.7109375" style="39" customWidth="1"/>
    <col min="3855" max="3855" width="10.42578125" style="39" customWidth="1"/>
    <col min="3856" max="3856" width="2.7109375" style="39" customWidth="1"/>
    <col min="3857" max="3857" width="10.42578125" style="39" customWidth="1"/>
    <col min="3858" max="3858" width="2.7109375" style="39" customWidth="1"/>
    <col min="3859" max="3859" width="10.42578125" style="39" customWidth="1"/>
    <col min="3860" max="3860" width="2.7109375" style="39" customWidth="1"/>
    <col min="3861" max="3861" width="18.28515625" style="39" customWidth="1"/>
    <col min="3862" max="4104" width="8.7109375" style="39"/>
    <col min="4105" max="4105" width="39.28515625" style="39" customWidth="1"/>
    <col min="4106" max="4106" width="2.7109375" style="39" customWidth="1"/>
    <col min="4107" max="4107" width="10.42578125" style="39" customWidth="1"/>
    <col min="4108" max="4108" width="2.7109375" style="39" customWidth="1"/>
    <col min="4109" max="4109" width="10.42578125" style="39" customWidth="1"/>
    <col min="4110" max="4110" width="2.7109375" style="39" customWidth="1"/>
    <col min="4111" max="4111" width="10.42578125" style="39" customWidth="1"/>
    <col min="4112" max="4112" width="2.7109375" style="39" customWidth="1"/>
    <col min="4113" max="4113" width="10.42578125" style="39" customWidth="1"/>
    <col min="4114" max="4114" width="2.7109375" style="39" customWidth="1"/>
    <col min="4115" max="4115" width="10.42578125" style="39" customWidth="1"/>
    <col min="4116" max="4116" width="2.7109375" style="39" customWidth="1"/>
    <col min="4117" max="4117" width="18.28515625" style="39" customWidth="1"/>
    <col min="4118" max="4360" width="8.7109375" style="39"/>
    <col min="4361" max="4361" width="39.28515625" style="39" customWidth="1"/>
    <col min="4362" max="4362" width="2.7109375" style="39" customWidth="1"/>
    <col min="4363" max="4363" width="10.42578125" style="39" customWidth="1"/>
    <col min="4364" max="4364" width="2.7109375" style="39" customWidth="1"/>
    <col min="4365" max="4365" width="10.42578125" style="39" customWidth="1"/>
    <col min="4366" max="4366" width="2.7109375" style="39" customWidth="1"/>
    <col min="4367" max="4367" width="10.42578125" style="39" customWidth="1"/>
    <col min="4368" max="4368" width="2.7109375" style="39" customWidth="1"/>
    <col min="4369" max="4369" width="10.42578125" style="39" customWidth="1"/>
    <col min="4370" max="4370" width="2.7109375" style="39" customWidth="1"/>
    <col min="4371" max="4371" width="10.42578125" style="39" customWidth="1"/>
    <col min="4372" max="4372" width="2.7109375" style="39" customWidth="1"/>
    <col min="4373" max="4373" width="18.28515625" style="39" customWidth="1"/>
    <col min="4374" max="4616" width="8.7109375" style="39"/>
    <col min="4617" max="4617" width="39.28515625" style="39" customWidth="1"/>
    <col min="4618" max="4618" width="2.7109375" style="39" customWidth="1"/>
    <col min="4619" max="4619" width="10.42578125" style="39" customWidth="1"/>
    <col min="4620" max="4620" width="2.7109375" style="39" customWidth="1"/>
    <col min="4621" max="4621" width="10.42578125" style="39" customWidth="1"/>
    <col min="4622" max="4622" width="2.7109375" style="39" customWidth="1"/>
    <col min="4623" max="4623" width="10.42578125" style="39" customWidth="1"/>
    <col min="4624" max="4624" width="2.7109375" style="39" customWidth="1"/>
    <col min="4625" max="4625" width="10.42578125" style="39" customWidth="1"/>
    <col min="4626" max="4626" width="2.7109375" style="39" customWidth="1"/>
    <col min="4627" max="4627" width="10.42578125" style="39" customWidth="1"/>
    <col min="4628" max="4628" width="2.7109375" style="39" customWidth="1"/>
    <col min="4629" max="4629" width="18.28515625" style="39" customWidth="1"/>
    <col min="4630" max="4872" width="8.7109375" style="39"/>
    <col min="4873" max="4873" width="39.28515625" style="39" customWidth="1"/>
    <col min="4874" max="4874" width="2.7109375" style="39" customWidth="1"/>
    <col min="4875" max="4875" width="10.42578125" style="39" customWidth="1"/>
    <col min="4876" max="4876" width="2.7109375" style="39" customWidth="1"/>
    <col min="4877" max="4877" width="10.42578125" style="39" customWidth="1"/>
    <col min="4878" max="4878" width="2.7109375" style="39" customWidth="1"/>
    <col min="4879" max="4879" width="10.42578125" style="39" customWidth="1"/>
    <col min="4880" max="4880" width="2.7109375" style="39" customWidth="1"/>
    <col min="4881" max="4881" width="10.42578125" style="39" customWidth="1"/>
    <col min="4882" max="4882" width="2.7109375" style="39" customWidth="1"/>
    <col min="4883" max="4883" width="10.42578125" style="39" customWidth="1"/>
    <col min="4884" max="4884" width="2.7109375" style="39" customWidth="1"/>
    <col min="4885" max="4885" width="18.28515625" style="39" customWidth="1"/>
    <col min="4886" max="5128" width="8.7109375" style="39"/>
    <col min="5129" max="5129" width="39.28515625" style="39" customWidth="1"/>
    <col min="5130" max="5130" width="2.7109375" style="39" customWidth="1"/>
    <col min="5131" max="5131" width="10.42578125" style="39" customWidth="1"/>
    <col min="5132" max="5132" width="2.7109375" style="39" customWidth="1"/>
    <col min="5133" max="5133" width="10.42578125" style="39" customWidth="1"/>
    <col min="5134" max="5134" width="2.7109375" style="39" customWidth="1"/>
    <col min="5135" max="5135" width="10.42578125" style="39" customWidth="1"/>
    <col min="5136" max="5136" width="2.7109375" style="39" customWidth="1"/>
    <col min="5137" max="5137" width="10.42578125" style="39" customWidth="1"/>
    <col min="5138" max="5138" width="2.7109375" style="39" customWidth="1"/>
    <col min="5139" max="5139" width="10.42578125" style="39" customWidth="1"/>
    <col min="5140" max="5140" width="2.7109375" style="39" customWidth="1"/>
    <col min="5141" max="5141" width="18.28515625" style="39" customWidth="1"/>
    <col min="5142" max="5384" width="8.7109375" style="39"/>
    <col min="5385" max="5385" width="39.28515625" style="39" customWidth="1"/>
    <col min="5386" max="5386" width="2.7109375" style="39" customWidth="1"/>
    <col min="5387" max="5387" width="10.42578125" style="39" customWidth="1"/>
    <col min="5388" max="5388" width="2.7109375" style="39" customWidth="1"/>
    <col min="5389" max="5389" width="10.42578125" style="39" customWidth="1"/>
    <col min="5390" max="5390" width="2.7109375" style="39" customWidth="1"/>
    <col min="5391" max="5391" width="10.42578125" style="39" customWidth="1"/>
    <col min="5392" max="5392" width="2.7109375" style="39" customWidth="1"/>
    <col min="5393" max="5393" width="10.42578125" style="39" customWidth="1"/>
    <col min="5394" max="5394" width="2.7109375" style="39" customWidth="1"/>
    <col min="5395" max="5395" width="10.42578125" style="39" customWidth="1"/>
    <col min="5396" max="5396" width="2.7109375" style="39" customWidth="1"/>
    <col min="5397" max="5397" width="18.28515625" style="39" customWidth="1"/>
    <col min="5398" max="5640" width="8.7109375" style="39"/>
    <col min="5641" max="5641" width="39.28515625" style="39" customWidth="1"/>
    <col min="5642" max="5642" width="2.7109375" style="39" customWidth="1"/>
    <col min="5643" max="5643" width="10.42578125" style="39" customWidth="1"/>
    <col min="5644" max="5644" width="2.7109375" style="39" customWidth="1"/>
    <col min="5645" max="5645" width="10.42578125" style="39" customWidth="1"/>
    <col min="5646" max="5646" width="2.7109375" style="39" customWidth="1"/>
    <col min="5647" max="5647" width="10.42578125" style="39" customWidth="1"/>
    <col min="5648" max="5648" width="2.7109375" style="39" customWidth="1"/>
    <col min="5649" max="5649" width="10.42578125" style="39" customWidth="1"/>
    <col min="5650" max="5650" width="2.7109375" style="39" customWidth="1"/>
    <col min="5651" max="5651" width="10.42578125" style="39" customWidth="1"/>
    <col min="5652" max="5652" width="2.7109375" style="39" customWidth="1"/>
    <col min="5653" max="5653" width="18.28515625" style="39" customWidth="1"/>
    <col min="5654" max="5896" width="8.7109375" style="39"/>
    <col min="5897" max="5897" width="39.28515625" style="39" customWidth="1"/>
    <col min="5898" max="5898" width="2.7109375" style="39" customWidth="1"/>
    <col min="5899" max="5899" width="10.42578125" style="39" customWidth="1"/>
    <col min="5900" max="5900" width="2.7109375" style="39" customWidth="1"/>
    <col min="5901" max="5901" width="10.42578125" style="39" customWidth="1"/>
    <col min="5902" max="5902" width="2.7109375" style="39" customWidth="1"/>
    <col min="5903" max="5903" width="10.42578125" style="39" customWidth="1"/>
    <col min="5904" max="5904" width="2.7109375" style="39" customWidth="1"/>
    <col min="5905" max="5905" width="10.42578125" style="39" customWidth="1"/>
    <col min="5906" max="5906" width="2.7109375" style="39" customWidth="1"/>
    <col min="5907" max="5907" width="10.42578125" style="39" customWidth="1"/>
    <col min="5908" max="5908" width="2.7109375" style="39" customWidth="1"/>
    <col min="5909" max="5909" width="18.28515625" style="39" customWidth="1"/>
    <col min="5910" max="6152" width="8.7109375" style="39"/>
    <col min="6153" max="6153" width="39.28515625" style="39" customWidth="1"/>
    <col min="6154" max="6154" width="2.7109375" style="39" customWidth="1"/>
    <col min="6155" max="6155" width="10.42578125" style="39" customWidth="1"/>
    <col min="6156" max="6156" width="2.7109375" style="39" customWidth="1"/>
    <col min="6157" max="6157" width="10.42578125" style="39" customWidth="1"/>
    <col min="6158" max="6158" width="2.7109375" style="39" customWidth="1"/>
    <col min="6159" max="6159" width="10.42578125" style="39" customWidth="1"/>
    <col min="6160" max="6160" width="2.7109375" style="39" customWidth="1"/>
    <col min="6161" max="6161" width="10.42578125" style="39" customWidth="1"/>
    <col min="6162" max="6162" width="2.7109375" style="39" customWidth="1"/>
    <col min="6163" max="6163" width="10.42578125" style="39" customWidth="1"/>
    <col min="6164" max="6164" width="2.7109375" style="39" customWidth="1"/>
    <col min="6165" max="6165" width="18.28515625" style="39" customWidth="1"/>
    <col min="6166" max="6408" width="8.7109375" style="39"/>
    <col min="6409" max="6409" width="39.28515625" style="39" customWidth="1"/>
    <col min="6410" max="6410" width="2.7109375" style="39" customWidth="1"/>
    <col min="6411" max="6411" width="10.42578125" style="39" customWidth="1"/>
    <col min="6412" max="6412" width="2.7109375" style="39" customWidth="1"/>
    <col min="6413" max="6413" width="10.42578125" style="39" customWidth="1"/>
    <col min="6414" max="6414" width="2.7109375" style="39" customWidth="1"/>
    <col min="6415" max="6415" width="10.42578125" style="39" customWidth="1"/>
    <col min="6416" max="6416" width="2.7109375" style="39" customWidth="1"/>
    <col min="6417" max="6417" width="10.42578125" style="39" customWidth="1"/>
    <col min="6418" max="6418" width="2.7109375" style="39" customWidth="1"/>
    <col min="6419" max="6419" width="10.42578125" style="39" customWidth="1"/>
    <col min="6420" max="6420" width="2.7109375" style="39" customWidth="1"/>
    <col min="6421" max="6421" width="18.28515625" style="39" customWidth="1"/>
    <col min="6422" max="6664" width="8.7109375" style="39"/>
    <col min="6665" max="6665" width="39.28515625" style="39" customWidth="1"/>
    <col min="6666" max="6666" width="2.7109375" style="39" customWidth="1"/>
    <col min="6667" max="6667" width="10.42578125" style="39" customWidth="1"/>
    <col min="6668" max="6668" width="2.7109375" style="39" customWidth="1"/>
    <col min="6669" max="6669" width="10.42578125" style="39" customWidth="1"/>
    <col min="6670" max="6670" width="2.7109375" style="39" customWidth="1"/>
    <col min="6671" max="6671" width="10.42578125" style="39" customWidth="1"/>
    <col min="6672" max="6672" width="2.7109375" style="39" customWidth="1"/>
    <col min="6673" max="6673" width="10.42578125" style="39" customWidth="1"/>
    <col min="6674" max="6674" width="2.7109375" style="39" customWidth="1"/>
    <col min="6675" max="6675" width="10.42578125" style="39" customWidth="1"/>
    <col min="6676" max="6676" width="2.7109375" style="39" customWidth="1"/>
    <col min="6677" max="6677" width="18.28515625" style="39" customWidth="1"/>
    <col min="6678" max="6920" width="8.7109375" style="39"/>
    <col min="6921" max="6921" width="39.28515625" style="39" customWidth="1"/>
    <col min="6922" max="6922" width="2.7109375" style="39" customWidth="1"/>
    <col min="6923" max="6923" width="10.42578125" style="39" customWidth="1"/>
    <col min="6924" max="6924" width="2.7109375" style="39" customWidth="1"/>
    <col min="6925" max="6925" width="10.42578125" style="39" customWidth="1"/>
    <col min="6926" max="6926" width="2.7109375" style="39" customWidth="1"/>
    <col min="6927" max="6927" width="10.42578125" style="39" customWidth="1"/>
    <col min="6928" max="6928" width="2.7109375" style="39" customWidth="1"/>
    <col min="6929" max="6929" width="10.42578125" style="39" customWidth="1"/>
    <col min="6930" max="6930" width="2.7109375" style="39" customWidth="1"/>
    <col min="6931" max="6931" width="10.42578125" style="39" customWidth="1"/>
    <col min="6932" max="6932" width="2.7109375" style="39" customWidth="1"/>
    <col min="6933" max="6933" width="18.28515625" style="39" customWidth="1"/>
    <col min="6934" max="7176" width="8.7109375" style="39"/>
    <col min="7177" max="7177" width="39.28515625" style="39" customWidth="1"/>
    <col min="7178" max="7178" width="2.7109375" style="39" customWidth="1"/>
    <col min="7179" max="7179" width="10.42578125" style="39" customWidth="1"/>
    <col min="7180" max="7180" width="2.7109375" style="39" customWidth="1"/>
    <col min="7181" max="7181" width="10.42578125" style="39" customWidth="1"/>
    <col min="7182" max="7182" width="2.7109375" style="39" customWidth="1"/>
    <col min="7183" max="7183" width="10.42578125" style="39" customWidth="1"/>
    <col min="7184" max="7184" width="2.7109375" style="39" customWidth="1"/>
    <col min="7185" max="7185" width="10.42578125" style="39" customWidth="1"/>
    <col min="7186" max="7186" width="2.7109375" style="39" customWidth="1"/>
    <col min="7187" max="7187" width="10.42578125" style="39" customWidth="1"/>
    <col min="7188" max="7188" width="2.7109375" style="39" customWidth="1"/>
    <col min="7189" max="7189" width="18.28515625" style="39" customWidth="1"/>
    <col min="7190" max="7432" width="8.7109375" style="39"/>
    <col min="7433" max="7433" width="39.28515625" style="39" customWidth="1"/>
    <col min="7434" max="7434" width="2.7109375" style="39" customWidth="1"/>
    <col min="7435" max="7435" width="10.42578125" style="39" customWidth="1"/>
    <col min="7436" max="7436" width="2.7109375" style="39" customWidth="1"/>
    <col min="7437" max="7437" width="10.42578125" style="39" customWidth="1"/>
    <col min="7438" max="7438" width="2.7109375" style="39" customWidth="1"/>
    <col min="7439" max="7439" width="10.42578125" style="39" customWidth="1"/>
    <col min="7440" max="7440" width="2.7109375" style="39" customWidth="1"/>
    <col min="7441" max="7441" width="10.42578125" style="39" customWidth="1"/>
    <col min="7442" max="7442" width="2.7109375" style="39" customWidth="1"/>
    <col min="7443" max="7443" width="10.42578125" style="39" customWidth="1"/>
    <col min="7444" max="7444" width="2.7109375" style="39" customWidth="1"/>
    <col min="7445" max="7445" width="18.28515625" style="39" customWidth="1"/>
    <col min="7446" max="7688" width="8.7109375" style="39"/>
    <col min="7689" max="7689" width="39.28515625" style="39" customWidth="1"/>
    <col min="7690" max="7690" width="2.7109375" style="39" customWidth="1"/>
    <col min="7691" max="7691" width="10.42578125" style="39" customWidth="1"/>
    <col min="7692" max="7692" width="2.7109375" style="39" customWidth="1"/>
    <col min="7693" max="7693" width="10.42578125" style="39" customWidth="1"/>
    <col min="7694" max="7694" width="2.7109375" style="39" customWidth="1"/>
    <col min="7695" max="7695" width="10.42578125" style="39" customWidth="1"/>
    <col min="7696" max="7696" width="2.7109375" style="39" customWidth="1"/>
    <col min="7697" max="7697" width="10.42578125" style="39" customWidth="1"/>
    <col min="7698" max="7698" width="2.7109375" style="39" customWidth="1"/>
    <col min="7699" max="7699" width="10.42578125" style="39" customWidth="1"/>
    <col min="7700" max="7700" width="2.7109375" style="39" customWidth="1"/>
    <col min="7701" max="7701" width="18.28515625" style="39" customWidth="1"/>
    <col min="7702" max="7944" width="8.7109375" style="39"/>
    <col min="7945" max="7945" width="39.28515625" style="39" customWidth="1"/>
    <col min="7946" max="7946" width="2.7109375" style="39" customWidth="1"/>
    <col min="7947" max="7947" width="10.42578125" style="39" customWidth="1"/>
    <col min="7948" max="7948" width="2.7109375" style="39" customWidth="1"/>
    <col min="7949" max="7949" width="10.42578125" style="39" customWidth="1"/>
    <col min="7950" max="7950" width="2.7109375" style="39" customWidth="1"/>
    <col min="7951" max="7951" width="10.42578125" style="39" customWidth="1"/>
    <col min="7952" max="7952" width="2.7109375" style="39" customWidth="1"/>
    <col min="7953" max="7953" width="10.42578125" style="39" customWidth="1"/>
    <col min="7954" max="7954" width="2.7109375" style="39" customWidth="1"/>
    <col min="7955" max="7955" width="10.42578125" style="39" customWidth="1"/>
    <col min="7956" max="7956" width="2.7109375" style="39" customWidth="1"/>
    <col min="7957" max="7957" width="18.28515625" style="39" customWidth="1"/>
    <col min="7958" max="8200" width="8.7109375" style="39"/>
    <col min="8201" max="8201" width="39.28515625" style="39" customWidth="1"/>
    <col min="8202" max="8202" width="2.7109375" style="39" customWidth="1"/>
    <col min="8203" max="8203" width="10.42578125" style="39" customWidth="1"/>
    <col min="8204" max="8204" width="2.7109375" style="39" customWidth="1"/>
    <col min="8205" max="8205" width="10.42578125" style="39" customWidth="1"/>
    <col min="8206" max="8206" width="2.7109375" style="39" customWidth="1"/>
    <col min="8207" max="8207" width="10.42578125" style="39" customWidth="1"/>
    <col min="8208" max="8208" width="2.7109375" style="39" customWidth="1"/>
    <col min="8209" max="8209" width="10.42578125" style="39" customWidth="1"/>
    <col min="8210" max="8210" width="2.7109375" style="39" customWidth="1"/>
    <col min="8211" max="8211" width="10.42578125" style="39" customWidth="1"/>
    <col min="8212" max="8212" width="2.7109375" style="39" customWidth="1"/>
    <col min="8213" max="8213" width="18.28515625" style="39" customWidth="1"/>
    <col min="8214" max="8456" width="8.7109375" style="39"/>
    <col min="8457" max="8457" width="39.28515625" style="39" customWidth="1"/>
    <col min="8458" max="8458" width="2.7109375" style="39" customWidth="1"/>
    <col min="8459" max="8459" width="10.42578125" style="39" customWidth="1"/>
    <col min="8460" max="8460" width="2.7109375" style="39" customWidth="1"/>
    <col min="8461" max="8461" width="10.42578125" style="39" customWidth="1"/>
    <col min="8462" max="8462" width="2.7109375" style="39" customWidth="1"/>
    <col min="8463" max="8463" width="10.42578125" style="39" customWidth="1"/>
    <col min="8464" max="8464" width="2.7109375" style="39" customWidth="1"/>
    <col min="8465" max="8465" width="10.42578125" style="39" customWidth="1"/>
    <col min="8466" max="8466" width="2.7109375" style="39" customWidth="1"/>
    <col min="8467" max="8467" width="10.42578125" style="39" customWidth="1"/>
    <col min="8468" max="8468" width="2.7109375" style="39" customWidth="1"/>
    <col min="8469" max="8469" width="18.28515625" style="39" customWidth="1"/>
    <col min="8470" max="8712" width="8.7109375" style="39"/>
    <col min="8713" max="8713" width="39.28515625" style="39" customWidth="1"/>
    <col min="8714" max="8714" width="2.7109375" style="39" customWidth="1"/>
    <col min="8715" max="8715" width="10.42578125" style="39" customWidth="1"/>
    <col min="8716" max="8716" width="2.7109375" style="39" customWidth="1"/>
    <col min="8717" max="8717" width="10.42578125" style="39" customWidth="1"/>
    <col min="8718" max="8718" width="2.7109375" style="39" customWidth="1"/>
    <col min="8719" max="8719" width="10.42578125" style="39" customWidth="1"/>
    <col min="8720" max="8720" width="2.7109375" style="39" customWidth="1"/>
    <col min="8721" max="8721" width="10.42578125" style="39" customWidth="1"/>
    <col min="8722" max="8722" width="2.7109375" style="39" customWidth="1"/>
    <col min="8723" max="8723" width="10.42578125" style="39" customWidth="1"/>
    <col min="8724" max="8724" width="2.7109375" style="39" customWidth="1"/>
    <col min="8725" max="8725" width="18.28515625" style="39" customWidth="1"/>
    <col min="8726" max="8968" width="8.7109375" style="39"/>
    <col min="8969" max="8969" width="39.28515625" style="39" customWidth="1"/>
    <col min="8970" max="8970" width="2.7109375" style="39" customWidth="1"/>
    <col min="8971" max="8971" width="10.42578125" style="39" customWidth="1"/>
    <col min="8972" max="8972" width="2.7109375" style="39" customWidth="1"/>
    <col min="8973" max="8973" width="10.42578125" style="39" customWidth="1"/>
    <col min="8974" max="8974" width="2.7109375" style="39" customWidth="1"/>
    <col min="8975" max="8975" width="10.42578125" style="39" customWidth="1"/>
    <col min="8976" max="8976" width="2.7109375" style="39" customWidth="1"/>
    <col min="8977" max="8977" width="10.42578125" style="39" customWidth="1"/>
    <col min="8978" max="8978" width="2.7109375" style="39" customWidth="1"/>
    <col min="8979" max="8979" width="10.42578125" style="39" customWidth="1"/>
    <col min="8980" max="8980" width="2.7109375" style="39" customWidth="1"/>
    <col min="8981" max="8981" width="18.28515625" style="39" customWidth="1"/>
    <col min="8982" max="9224" width="8.7109375" style="39"/>
    <col min="9225" max="9225" width="39.28515625" style="39" customWidth="1"/>
    <col min="9226" max="9226" width="2.7109375" style="39" customWidth="1"/>
    <col min="9227" max="9227" width="10.42578125" style="39" customWidth="1"/>
    <col min="9228" max="9228" width="2.7109375" style="39" customWidth="1"/>
    <col min="9229" max="9229" width="10.42578125" style="39" customWidth="1"/>
    <col min="9230" max="9230" width="2.7109375" style="39" customWidth="1"/>
    <col min="9231" max="9231" width="10.42578125" style="39" customWidth="1"/>
    <col min="9232" max="9232" width="2.7109375" style="39" customWidth="1"/>
    <col min="9233" max="9233" width="10.42578125" style="39" customWidth="1"/>
    <col min="9234" max="9234" width="2.7109375" style="39" customWidth="1"/>
    <col min="9235" max="9235" width="10.42578125" style="39" customWidth="1"/>
    <col min="9236" max="9236" width="2.7109375" style="39" customWidth="1"/>
    <col min="9237" max="9237" width="18.28515625" style="39" customWidth="1"/>
    <col min="9238" max="9480" width="8.7109375" style="39"/>
    <col min="9481" max="9481" width="39.28515625" style="39" customWidth="1"/>
    <col min="9482" max="9482" width="2.7109375" style="39" customWidth="1"/>
    <col min="9483" max="9483" width="10.42578125" style="39" customWidth="1"/>
    <col min="9484" max="9484" width="2.7109375" style="39" customWidth="1"/>
    <col min="9485" max="9485" width="10.42578125" style="39" customWidth="1"/>
    <col min="9486" max="9486" width="2.7109375" style="39" customWidth="1"/>
    <col min="9487" max="9487" width="10.42578125" style="39" customWidth="1"/>
    <col min="9488" max="9488" width="2.7109375" style="39" customWidth="1"/>
    <col min="9489" max="9489" width="10.42578125" style="39" customWidth="1"/>
    <col min="9490" max="9490" width="2.7109375" style="39" customWidth="1"/>
    <col min="9491" max="9491" width="10.42578125" style="39" customWidth="1"/>
    <col min="9492" max="9492" width="2.7109375" style="39" customWidth="1"/>
    <col min="9493" max="9493" width="18.28515625" style="39" customWidth="1"/>
    <col min="9494" max="9736" width="8.7109375" style="39"/>
    <col min="9737" max="9737" width="39.28515625" style="39" customWidth="1"/>
    <col min="9738" max="9738" width="2.7109375" style="39" customWidth="1"/>
    <col min="9739" max="9739" width="10.42578125" style="39" customWidth="1"/>
    <col min="9740" max="9740" width="2.7109375" style="39" customWidth="1"/>
    <col min="9741" max="9741" width="10.42578125" style="39" customWidth="1"/>
    <col min="9742" max="9742" width="2.7109375" style="39" customWidth="1"/>
    <col min="9743" max="9743" width="10.42578125" style="39" customWidth="1"/>
    <col min="9744" max="9744" width="2.7109375" style="39" customWidth="1"/>
    <col min="9745" max="9745" width="10.42578125" style="39" customWidth="1"/>
    <col min="9746" max="9746" width="2.7109375" style="39" customWidth="1"/>
    <col min="9747" max="9747" width="10.42578125" style="39" customWidth="1"/>
    <col min="9748" max="9748" width="2.7109375" style="39" customWidth="1"/>
    <col min="9749" max="9749" width="18.28515625" style="39" customWidth="1"/>
    <col min="9750" max="9992" width="8.7109375" style="39"/>
    <col min="9993" max="9993" width="39.28515625" style="39" customWidth="1"/>
    <col min="9994" max="9994" width="2.7109375" style="39" customWidth="1"/>
    <col min="9995" max="9995" width="10.42578125" style="39" customWidth="1"/>
    <col min="9996" max="9996" width="2.7109375" style="39" customWidth="1"/>
    <col min="9997" max="9997" width="10.42578125" style="39" customWidth="1"/>
    <col min="9998" max="9998" width="2.7109375" style="39" customWidth="1"/>
    <col min="9999" max="9999" width="10.42578125" style="39" customWidth="1"/>
    <col min="10000" max="10000" width="2.7109375" style="39" customWidth="1"/>
    <col min="10001" max="10001" width="10.42578125" style="39" customWidth="1"/>
    <col min="10002" max="10002" width="2.7109375" style="39" customWidth="1"/>
    <col min="10003" max="10003" width="10.42578125" style="39" customWidth="1"/>
    <col min="10004" max="10004" width="2.7109375" style="39" customWidth="1"/>
    <col min="10005" max="10005" width="18.28515625" style="39" customWidth="1"/>
    <col min="10006" max="10248" width="8.7109375" style="39"/>
    <col min="10249" max="10249" width="39.28515625" style="39" customWidth="1"/>
    <col min="10250" max="10250" width="2.7109375" style="39" customWidth="1"/>
    <col min="10251" max="10251" width="10.42578125" style="39" customWidth="1"/>
    <col min="10252" max="10252" width="2.7109375" style="39" customWidth="1"/>
    <col min="10253" max="10253" width="10.42578125" style="39" customWidth="1"/>
    <col min="10254" max="10254" width="2.7109375" style="39" customWidth="1"/>
    <col min="10255" max="10255" width="10.42578125" style="39" customWidth="1"/>
    <col min="10256" max="10256" width="2.7109375" style="39" customWidth="1"/>
    <col min="10257" max="10257" width="10.42578125" style="39" customWidth="1"/>
    <col min="10258" max="10258" width="2.7109375" style="39" customWidth="1"/>
    <col min="10259" max="10259" width="10.42578125" style="39" customWidth="1"/>
    <col min="10260" max="10260" width="2.7109375" style="39" customWidth="1"/>
    <col min="10261" max="10261" width="18.28515625" style="39" customWidth="1"/>
    <col min="10262" max="10504" width="8.7109375" style="39"/>
    <col min="10505" max="10505" width="39.28515625" style="39" customWidth="1"/>
    <col min="10506" max="10506" width="2.7109375" style="39" customWidth="1"/>
    <col min="10507" max="10507" width="10.42578125" style="39" customWidth="1"/>
    <col min="10508" max="10508" width="2.7109375" style="39" customWidth="1"/>
    <col min="10509" max="10509" width="10.42578125" style="39" customWidth="1"/>
    <col min="10510" max="10510" width="2.7109375" style="39" customWidth="1"/>
    <col min="10511" max="10511" width="10.42578125" style="39" customWidth="1"/>
    <col min="10512" max="10512" width="2.7109375" style="39" customWidth="1"/>
    <col min="10513" max="10513" width="10.42578125" style="39" customWidth="1"/>
    <col min="10514" max="10514" width="2.7109375" style="39" customWidth="1"/>
    <col min="10515" max="10515" width="10.42578125" style="39" customWidth="1"/>
    <col min="10516" max="10516" width="2.7109375" style="39" customWidth="1"/>
    <col min="10517" max="10517" width="18.28515625" style="39" customWidth="1"/>
    <col min="10518" max="10760" width="8.7109375" style="39"/>
    <col min="10761" max="10761" width="39.28515625" style="39" customWidth="1"/>
    <col min="10762" max="10762" width="2.7109375" style="39" customWidth="1"/>
    <col min="10763" max="10763" width="10.42578125" style="39" customWidth="1"/>
    <col min="10764" max="10764" width="2.7109375" style="39" customWidth="1"/>
    <col min="10765" max="10765" width="10.42578125" style="39" customWidth="1"/>
    <col min="10766" max="10766" width="2.7109375" style="39" customWidth="1"/>
    <col min="10767" max="10767" width="10.42578125" style="39" customWidth="1"/>
    <col min="10768" max="10768" width="2.7109375" style="39" customWidth="1"/>
    <col min="10769" max="10769" width="10.42578125" style="39" customWidth="1"/>
    <col min="10770" max="10770" width="2.7109375" style="39" customWidth="1"/>
    <col min="10771" max="10771" width="10.42578125" style="39" customWidth="1"/>
    <col min="10772" max="10772" width="2.7109375" style="39" customWidth="1"/>
    <col min="10773" max="10773" width="18.28515625" style="39" customWidth="1"/>
    <col min="10774" max="11016" width="8.7109375" style="39"/>
    <col min="11017" max="11017" width="39.28515625" style="39" customWidth="1"/>
    <col min="11018" max="11018" width="2.7109375" style="39" customWidth="1"/>
    <col min="11019" max="11019" width="10.42578125" style="39" customWidth="1"/>
    <col min="11020" max="11020" width="2.7109375" style="39" customWidth="1"/>
    <col min="11021" max="11021" width="10.42578125" style="39" customWidth="1"/>
    <col min="11022" max="11022" width="2.7109375" style="39" customWidth="1"/>
    <col min="11023" max="11023" width="10.42578125" style="39" customWidth="1"/>
    <col min="11024" max="11024" width="2.7109375" style="39" customWidth="1"/>
    <col min="11025" max="11025" width="10.42578125" style="39" customWidth="1"/>
    <col min="11026" max="11026" width="2.7109375" style="39" customWidth="1"/>
    <col min="11027" max="11027" width="10.42578125" style="39" customWidth="1"/>
    <col min="11028" max="11028" width="2.7109375" style="39" customWidth="1"/>
    <col min="11029" max="11029" width="18.28515625" style="39" customWidth="1"/>
    <col min="11030" max="11272" width="8.7109375" style="39"/>
    <col min="11273" max="11273" width="39.28515625" style="39" customWidth="1"/>
    <col min="11274" max="11274" width="2.7109375" style="39" customWidth="1"/>
    <col min="11275" max="11275" width="10.42578125" style="39" customWidth="1"/>
    <col min="11276" max="11276" width="2.7109375" style="39" customWidth="1"/>
    <col min="11277" max="11277" width="10.42578125" style="39" customWidth="1"/>
    <col min="11278" max="11278" width="2.7109375" style="39" customWidth="1"/>
    <col min="11279" max="11279" width="10.42578125" style="39" customWidth="1"/>
    <col min="11280" max="11280" width="2.7109375" style="39" customWidth="1"/>
    <col min="11281" max="11281" width="10.42578125" style="39" customWidth="1"/>
    <col min="11282" max="11282" width="2.7109375" style="39" customWidth="1"/>
    <col min="11283" max="11283" width="10.42578125" style="39" customWidth="1"/>
    <col min="11284" max="11284" width="2.7109375" style="39" customWidth="1"/>
    <col min="11285" max="11285" width="18.28515625" style="39" customWidth="1"/>
    <col min="11286" max="11528" width="8.7109375" style="39"/>
    <col min="11529" max="11529" width="39.28515625" style="39" customWidth="1"/>
    <col min="11530" max="11530" width="2.7109375" style="39" customWidth="1"/>
    <col min="11531" max="11531" width="10.42578125" style="39" customWidth="1"/>
    <col min="11532" max="11532" width="2.7109375" style="39" customWidth="1"/>
    <col min="11533" max="11533" width="10.42578125" style="39" customWidth="1"/>
    <col min="11534" max="11534" width="2.7109375" style="39" customWidth="1"/>
    <col min="11535" max="11535" width="10.42578125" style="39" customWidth="1"/>
    <col min="11536" max="11536" width="2.7109375" style="39" customWidth="1"/>
    <col min="11537" max="11537" width="10.42578125" style="39" customWidth="1"/>
    <col min="11538" max="11538" width="2.7109375" style="39" customWidth="1"/>
    <col min="11539" max="11539" width="10.42578125" style="39" customWidth="1"/>
    <col min="11540" max="11540" width="2.7109375" style="39" customWidth="1"/>
    <col min="11541" max="11541" width="18.28515625" style="39" customWidth="1"/>
    <col min="11542" max="11784" width="8.7109375" style="39"/>
    <col min="11785" max="11785" width="39.28515625" style="39" customWidth="1"/>
    <col min="11786" max="11786" width="2.7109375" style="39" customWidth="1"/>
    <col min="11787" max="11787" width="10.42578125" style="39" customWidth="1"/>
    <col min="11788" max="11788" width="2.7109375" style="39" customWidth="1"/>
    <col min="11789" max="11789" width="10.42578125" style="39" customWidth="1"/>
    <col min="11790" max="11790" width="2.7109375" style="39" customWidth="1"/>
    <col min="11791" max="11791" width="10.42578125" style="39" customWidth="1"/>
    <col min="11792" max="11792" width="2.7109375" style="39" customWidth="1"/>
    <col min="11793" max="11793" width="10.42578125" style="39" customWidth="1"/>
    <col min="11794" max="11794" width="2.7109375" style="39" customWidth="1"/>
    <col min="11795" max="11795" width="10.42578125" style="39" customWidth="1"/>
    <col min="11796" max="11796" width="2.7109375" style="39" customWidth="1"/>
    <col min="11797" max="11797" width="18.28515625" style="39" customWidth="1"/>
    <col min="11798" max="12040" width="8.7109375" style="39"/>
    <col min="12041" max="12041" width="39.28515625" style="39" customWidth="1"/>
    <col min="12042" max="12042" width="2.7109375" style="39" customWidth="1"/>
    <col min="12043" max="12043" width="10.42578125" style="39" customWidth="1"/>
    <col min="12044" max="12044" width="2.7109375" style="39" customWidth="1"/>
    <col min="12045" max="12045" width="10.42578125" style="39" customWidth="1"/>
    <col min="12046" max="12046" width="2.7109375" style="39" customWidth="1"/>
    <col min="12047" max="12047" width="10.42578125" style="39" customWidth="1"/>
    <col min="12048" max="12048" width="2.7109375" style="39" customWidth="1"/>
    <col min="12049" max="12049" width="10.42578125" style="39" customWidth="1"/>
    <col min="12050" max="12050" width="2.7109375" style="39" customWidth="1"/>
    <col min="12051" max="12051" width="10.42578125" style="39" customWidth="1"/>
    <col min="12052" max="12052" width="2.7109375" style="39" customWidth="1"/>
    <col min="12053" max="12053" width="18.28515625" style="39" customWidth="1"/>
    <col min="12054" max="12296" width="8.7109375" style="39"/>
    <col min="12297" max="12297" width="39.28515625" style="39" customWidth="1"/>
    <col min="12298" max="12298" width="2.7109375" style="39" customWidth="1"/>
    <col min="12299" max="12299" width="10.42578125" style="39" customWidth="1"/>
    <col min="12300" max="12300" width="2.7109375" style="39" customWidth="1"/>
    <col min="12301" max="12301" width="10.42578125" style="39" customWidth="1"/>
    <col min="12302" max="12302" width="2.7109375" style="39" customWidth="1"/>
    <col min="12303" max="12303" width="10.42578125" style="39" customWidth="1"/>
    <col min="12304" max="12304" width="2.7109375" style="39" customWidth="1"/>
    <col min="12305" max="12305" width="10.42578125" style="39" customWidth="1"/>
    <col min="12306" max="12306" width="2.7109375" style="39" customWidth="1"/>
    <col min="12307" max="12307" width="10.42578125" style="39" customWidth="1"/>
    <col min="12308" max="12308" width="2.7109375" style="39" customWidth="1"/>
    <col min="12309" max="12309" width="18.28515625" style="39" customWidth="1"/>
    <col min="12310" max="12552" width="8.7109375" style="39"/>
    <col min="12553" max="12553" width="39.28515625" style="39" customWidth="1"/>
    <col min="12554" max="12554" width="2.7109375" style="39" customWidth="1"/>
    <col min="12555" max="12555" width="10.42578125" style="39" customWidth="1"/>
    <col min="12556" max="12556" width="2.7109375" style="39" customWidth="1"/>
    <col min="12557" max="12557" width="10.42578125" style="39" customWidth="1"/>
    <col min="12558" max="12558" width="2.7109375" style="39" customWidth="1"/>
    <col min="12559" max="12559" width="10.42578125" style="39" customWidth="1"/>
    <col min="12560" max="12560" width="2.7109375" style="39" customWidth="1"/>
    <col min="12561" max="12561" width="10.42578125" style="39" customWidth="1"/>
    <col min="12562" max="12562" width="2.7109375" style="39" customWidth="1"/>
    <col min="12563" max="12563" width="10.42578125" style="39" customWidth="1"/>
    <col min="12564" max="12564" width="2.7109375" style="39" customWidth="1"/>
    <col min="12565" max="12565" width="18.28515625" style="39" customWidth="1"/>
    <col min="12566" max="12808" width="8.7109375" style="39"/>
    <col min="12809" max="12809" width="39.28515625" style="39" customWidth="1"/>
    <col min="12810" max="12810" width="2.7109375" style="39" customWidth="1"/>
    <col min="12811" max="12811" width="10.42578125" style="39" customWidth="1"/>
    <col min="12812" max="12812" width="2.7109375" style="39" customWidth="1"/>
    <col min="12813" max="12813" width="10.42578125" style="39" customWidth="1"/>
    <col min="12814" max="12814" width="2.7109375" style="39" customWidth="1"/>
    <col min="12815" max="12815" width="10.42578125" style="39" customWidth="1"/>
    <col min="12816" max="12816" width="2.7109375" style="39" customWidth="1"/>
    <col min="12817" max="12817" width="10.42578125" style="39" customWidth="1"/>
    <col min="12818" max="12818" width="2.7109375" style="39" customWidth="1"/>
    <col min="12819" max="12819" width="10.42578125" style="39" customWidth="1"/>
    <col min="12820" max="12820" width="2.7109375" style="39" customWidth="1"/>
    <col min="12821" max="12821" width="18.28515625" style="39" customWidth="1"/>
    <col min="12822" max="13064" width="8.7109375" style="39"/>
    <col min="13065" max="13065" width="39.28515625" style="39" customWidth="1"/>
    <col min="13066" max="13066" width="2.7109375" style="39" customWidth="1"/>
    <col min="13067" max="13067" width="10.42578125" style="39" customWidth="1"/>
    <col min="13068" max="13068" width="2.7109375" style="39" customWidth="1"/>
    <col min="13069" max="13069" width="10.42578125" style="39" customWidth="1"/>
    <col min="13070" max="13070" width="2.7109375" style="39" customWidth="1"/>
    <col min="13071" max="13071" width="10.42578125" style="39" customWidth="1"/>
    <col min="13072" max="13072" width="2.7109375" style="39" customWidth="1"/>
    <col min="13073" max="13073" width="10.42578125" style="39" customWidth="1"/>
    <col min="13074" max="13074" width="2.7109375" style="39" customWidth="1"/>
    <col min="13075" max="13075" width="10.42578125" style="39" customWidth="1"/>
    <col min="13076" max="13076" width="2.7109375" style="39" customWidth="1"/>
    <col min="13077" max="13077" width="18.28515625" style="39" customWidth="1"/>
    <col min="13078" max="13320" width="8.7109375" style="39"/>
    <col min="13321" max="13321" width="39.28515625" style="39" customWidth="1"/>
    <col min="13322" max="13322" width="2.7109375" style="39" customWidth="1"/>
    <col min="13323" max="13323" width="10.42578125" style="39" customWidth="1"/>
    <col min="13324" max="13324" width="2.7109375" style="39" customWidth="1"/>
    <col min="13325" max="13325" width="10.42578125" style="39" customWidth="1"/>
    <col min="13326" max="13326" width="2.7109375" style="39" customWidth="1"/>
    <col min="13327" max="13327" width="10.42578125" style="39" customWidth="1"/>
    <col min="13328" max="13328" width="2.7109375" style="39" customWidth="1"/>
    <col min="13329" max="13329" width="10.42578125" style="39" customWidth="1"/>
    <col min="13330" max="13330" width="2.7109375" style="39" customWidth="1"/>
    <col min="13331" max="13331" width="10.42578125" style="39" customWidth="1"/>
    <col min="13332" max="13332" width="2.7109375" style="39" customWidth="1"/>
    <col min="13333" max="13333" width="18.28515625" style="39" customWidth="1"/>
    <col min="13334" max="13576" width="8.7109375" style="39"/>
    <col min="13577" max="13577" width="39.28515625" style="39" customWidth="1"/>
    <col min="13578" max="13578" width="2.7109375" style="39" customWidth="1"/>
    <col min="13579" max="13579" width="10.42578125" style="39" customWidth="1"/>
    <col min="13580" max="13580" width="2.7109375" style="39" customWidth="1"/>
    <col min="13581" max="13581" width="10.42578125" style="39" customWidth="1"/>
    <col min="13582" max="13582" width="2.7109375" style="39" customWidth="1"/>
    <col min="13583" max="13583" width="10.42578125" style="39" customWidth="1"/>
    <col min="13584" max="13584" width="2.7109375" style="39" customWidth="1"/>
    <col min="13585" max="13585" width="10.42578125" style="39" customWidth="1"/>
    <col min="13586" max="13586" width="2.7109375" style="39" customWidth="1"/>
    <col min="13587" max="13587" width="10.42578125" style="39" customWidth="1"/>
    <col min="13588" max="13588" width="2.7109375" style="39" customWidth="1"/>
    <col min="13589" max="13589" width="18.28515625" style="39" customWidth="1"/>
    <col min="13590" max="13832" width="8.7109375" style="39"/>
    <col min="13833" max="13833" width="39.28515625" style="39" customWidth="1"/>
    <col min="13834" max="13834" width="2.7109375" style="39" customWidth="1"/>
    <col min="13835" max="13835" width="10.42578125" style="39" customWidth="1"/>
    <col min="13836" max="13836" width="2.7109375" style="39" customWidth="1"/>
    <col min="13837" max="13837" width="10.42578125" style="39" customWidth="1"/>
    <col min="13838" max="13838" width="2.7109375" style="39" customWidth="1"/>
    <col min="13839" max="13839" width="10.42578125" style="39" customWidth="1"/>
    <col min="13840" max="13840" width="2.7109375" style="39" customWidth="1"/>
    <col min="13841" max="13841" width="10.42578125" style="39" customWidth="1"/>
    <col min="13842" max="13842" width="2.7109375" style="39" customWidth="1"/>
    <col min="13843" max="13843" width="10.42578125" style="39" customWidth="1"/>
    <col min="13844" max="13844" width="2.7109375" style="39" customWidth="1"/>
    <col min="13845" max="13845" width="18.28515625" style="39" customWidth="1"/>
    <col min="13846" max="14088" width="8.7109375" style="39"/>
    <col min="14089" max="14089" width="39.28515625" style="39" customWidth="1"/>
    <col min="14090" max="14090" width="2.7109375" style="39" customWidth="1"/>
    <col min="14091" max="14091" width="10.42578125" style="39" customWidth="1"/>
    <col min="14092" max="14092" width="2.7109375" style="39" customWidth="1"/>
    <col min="14093" max="14093" width="10.42578125" style="39" customWidth="1"/>
    <col min="14094" max="14094" width="2.7109375" style="39" customWidth="1"/>
    <col min="14095" max="14095" width="10.42578125" style="39" customWidth="1"/>
    <col min="14096" max="14096" width="2.7109375" style="39" customWidth="1"/>
    <col min="14097" max="14097" width="10.42578125" style="39" customWidth="1"/>
    <col min="14098" max="14098" width="2.7109375" style="39" customWidth="1"/>
    <col min="14099" max="14099" width="10.42578125" style="39" customWidth="1"/>
    <col min="14100" max="14100" width="2.7109375" style="39" customWidth="1"/>
    <col min="14101" max="14101" width="18.28515625" style="39" customWidth="1"/>
    <col min="14102" max="14344" width="8.7109375" style="39"/>
    <col min="14345" max="14345" width="39.28515625" style="39" customWidth="1"/>
    <col min="14346" max="14346" width="2.7109375" style="39" customWidth="1"/>
    <col min="14347" max="14347" width="10.42578125" style="39" customWidth="1"/>
    <col min="14348" max="14348" width="2.7109375" style="39" customWidth="1"/>
    <col min="14349" max="14349" width="10.42578125" style="39" customWidth="1"/>
    <col min="14350" max="14350" width="2.7109375" style="39" customWidth="1"/>
    <col min="14351" max="14351" width="10.42578125" style="39" customWidth="1"/>
    <col min="14352" max="14352" width="2.7109375" style="39" customWidth="1"/>
    <col min="14353" max="14353" width="10.42578125" style="39" customWidth="1"/>
    <col min="14354" max="14354" width="2.7109375" style="39" customWidth="1"/>
    <col min="14355" max="14355" width="10.42578125" style="39" customWidth="1"/>
    <col min="14356" max="14356" width="2.7109375" style="39" customWidth="1"/>
    <col min="14357" max="14357" width="18.28515625" style="39" customWidth="1"/>
    <col min="14358" max="14600" width="8.7109375" style="39"/>
    <col min="14601" max="14601" width="39.28515625" style="39" customWidth="1"/>
    <col min="14602" max="14602" width="2.7109375" style="39" customWidth="1"/>
    <col min="14603" max="14603" width="10.42578125" style="39" customWidth="1"/>
    <col min="14604" max="14604" width="2.7109375" style="39" customWidth="1"/>
    <col min="14605" max="14605" width="10.42578125" style="39" customWidth="1"/>
    <col min="14606" max="14606" width="2.7109375" style="39" customWidth="1"/>
    <col min="14607" max="14607" width="10.42578125" style="39" customWidth="1"/>
    <col min="14608" max="14608" width="2.7109375" style="39" customWidth="1"/>
    <col min="14609" max="14609" width="10.42578125" style="39" customWidth="1"/>
    <col min="14610" max="14610" width="2.7109375" style="39" customWidth="1"/>
    <col min="14611" max="14611" width="10.42578125" style="39" customWidth="1"/>
    <col min="14612" max="14612" width="2.7109375" style="39" customWidth="1"/>
    <col min="14613" max="14613" width="18.28515625" style="39" customWidth="1"/>
    <col min="14614" max="14856" width="8.7109375" style="39"/>
    <col min="14857" max="14857" width="39.28515625" style="39" customWidth="1"/>
    <col min="14858" max="14858" width="2.7109375" style="39" customWidth="1"/>
    <col min="14859" max="14859" width="10.42578125" style="39" customWidth="1"/>
    <col min="14860" max="14860" width="2.7109375" style="39" customWidth="1"/>
    <col min="14861" max="14861" width="10.42578125" style="39" customWidth="1"/>
    <col min="14862" max="14862" width="2.7109375" style="39" customWidth="1"/>
    <col min="14863" max="14863" width="10.42578125" style="39" customWidth="1"/>
    <col min="14864" max="14864" width="2.7109375" style="39" customWidth="1"/>
    <col min="14865" max="14865" width="10.42578125" style="39" customWidth="1"/>
    <col min="14866" max="14866" width="2.7109375" style="39" customWidth="1"/>
    <col min="14867" max="14867" width="10.42578125" style="39" customWidth="1"/>
    <col min="14868" max="14868" width="2.7109375" style="39" customWidth="1"/>
    <col min="14869" max="14869" width="18.28515625" style="39" customWidth="1"/>
    <col min="14870" max="15112" width="8.7109375" style="39"/>
    <col min="15113" max="15113" width="39.28515625" style="39" customWidth="1"/>
    <col min="15114" max="15114" width="2.7109375" style="39" customWidth="1"/>
    <col min="15115" max="15115" width="10.42578125" style="39" customWidth="1"/>
    <col min="15116" max="15116" width="2.7109375" style="39" customWidth="1"/>
    <col min="15117" max="15117" width="10.42578125" style="39" customWidth="1"/>
    <col min="15118" max="15118" width="2.7109375" style="39" customWidth="1"/>
    <col min="15119" max="15119" width="10.42578125" style="39" customWidth="1"/>
    <col min="15120" max="15120" width="2.7109375" style="39" customWidth="1"/>
    <col min="15121" max="15121" width="10.42578125" style="39" customWidth="1"/>
    <col min="15122" max="15122" width="2.7109375" style="39" customWidth="1"/>
    <col min="15123" max="15123" width="10.42578125" style="39" customWidth="1"/>
    <col min="15124" max="15124" width="2.7109375" style="39" customWidth="1"/>
    <col min="15125" max="15125" width="18.28515625" style="39" customWidth="1"/>
    <col min="15126" max="15368" width="8.7109375" style="39"/>
    <col min="15369" max="15369" width="39.28515625" style="39" customWidth="1"/>
    <col min="15370" max="15370" width="2.7109375" style="39" customWidth="1"/>
    <col min="15371" max="15371" width="10.42578125" style="39" customWidth="1"/>
    <col min="15372" max="15372" width="2.7109375" style="39" customWidth="1"/>
    <col min="15373" max="15373" width="10.42578125" style="39" customWidth="1"/>
    <col min="15374" max="15374" width="2.7109375" style="39" customWidth="1"/>
    <col min="15375" max="15375" width="10.42578125" style="39" customWidth="1"/>
    <col min="15376" max="15376" width="2.7109375" style="39" customWidth="1"/>
    <col min="15377" max="15377" width="10.42578125" style="39" customWidth="1"/>
    <col min="15378" max="15378" width="2.7109375" style="39" customWidth="1"/>
    <col min="15379" max="15379" width="10.42578125" style="39" customWidth="1"/>
    <col min="15380" max="15380" width="2.7109375" style="39" customWidth="1"/>
    <col min="15381" max="15381" width="18.28515625" style="39" customWidth="1"/>
    <col min="15382" max="15624" width="8.7109375" style="39"/>
    <col min="15625" max="15625" width="39.28515625" style="39" customWidth="1"/>
    <col min="15626" max="15626" width="2.7109375" style="39" customWidth="1"/>
    <col min="15627" max="15627" width="10.42578125" style="39" customWidth="1"/>
    <col min="15628" max="15628" width="2.7109375" style="39" customWidth="1"/>
    <col min="15629" max="15629" width="10.42578125" style="39" customWidth="1"/>
    <col min="15630" max="15630" width="2.7109375" style="39" customWidth="1"/>
    <col min="15631" max="15631" width="10.42578125" style="39" customWidth="1"/>
    <col min="15632" max="15632" width="2.7109375" style="39" customWidth="1"/>
    <col min="15633" max="15633" width="10.42578125" style="39" customWidth="1"/>
    <col min="15634" max="15634" width="2.7109375" style="39" customWidth="1"/>
    <col min="15635" max="15635" width="10.42578125" style="39" customWidth="1"/>
    <col min="15636" max="15636" width="2.7109375" style="39" customWidth="1"/>
    <col min="15637" max="15637" width="18.28515625" style="39" customWidth="1"/>
    <col min="15638" max="15880" width="8.7109375" style="39"/>
    <col min="15881" max="15881" width="39.28515625" style="39" customWidth="1"/>
    <col min="15882" max="15882" width="2.7109375" style="39" customWidth="1"/>
    <col min="15883" max="15883" width="10.42578125" style="39" customWidth="1"/>
    <col min="15884" max="15884" width="2.7109375" style="39" customWidth="1"/>
    <col min="15885" max="15885" width="10.42578125" style="39" customWidth="1"/>
    <col min="15886" max="15886" width="2.7109375" style="39" customWidth="1"/>
    <col min="15887" max="15887" width="10.42578125" style="39" customWidth="1"/>
    <col min="15888" max="15888" width="2.7109375" style="39" customWidth="1"/>
    <col min="15889" max="15889" width="10.42578125" style="39" customWidth="1"/>
    <col min="15890" max="15890" width="2.7109375" style="39" customWidth="1"/>
    <col min="15891" max="15891" width="10.42578125" style="39" customWidth="1"/>
    <col min="15892" max="15892" width="2.7109375" style="39" customWidth="1"/>
    <col min="15893" max="15893" width="18.28515625" style="39" customWidth="1"/>
    <col min="15894" max="16136" width="8.7109375" style="39"/>
    <col min="16137" max="16137" width="39.28515625" style="39" customWidth="1"/>
    <col min="16138" max="16138" width="2.7109375" style="39" customWidth="1"/>
    <col min="16139" max="16139" width="10.42578125" style="39" customWidth="1"/>
    <col min="16140" max="16140" width="2.7109375" style="39" customWidth="1"/>
    <col min="16141" max="16141" width="10.42578125" style="39" customWidth="1"/>
    <col min="16142" max="16142" width="2.7109375" style="39" customWidth="1"/>
    <col min="16143" max="16143" width="10.42578125" style="39" customWidth="1"/>
    <col min="16144" max="16144" width="2.7109375" style="39" customWidth="1"/>
    <col min="16145" max="16145" width="10.42578125" style="39" customWidth="1"/>
    <col min="16146" max="16146" width="2.7109375" style="39" customWidth="1"/>
    <col min="16147" max="16147" width="10.42578125" style="39" customWidth="1"/>
    <col min="16148" max="16148" width="2.7109375" style="39" customWidth="1"/>
    <col min="16149" max="16149" width="18.28515625" style="39" customWidth="1"/>
    <col min="16150" max="16384" width="8.7109375" style="39"/>
  </cols>
  <sheetData>
    <row r="1" spans="1:20" ht="24.6" customHeight="1" x14ac:dyDescent="0.25">
      <c r="A1" s="34">
        <f>+'Summary Page'!C5</f>
        <v>0</v>
      </c>
      <c r="B1" s="35"/>
      <c r="C1" s="36"/>
      <c r="D1" s="35"/>
      <c r="E1" s="36"/>
      <c r="F1" s="35"/>
      <c r="G1" s="37"/>
      <c r="H1" s="35"/>
      <c r="I1" s="38"/>
      <c r="J1" s="35"/>
      <c r="K1" s="38"/>
      <c r="L1" s="35"/>
      <c r="M1" s="38"/>
      <c r="N1" s="35"/>
      <c r="O1" s="38"/>
      <c r="P1" s="35"/>
      <c r="Q1" s="38"/>
      <c r="R1" s="35"/>
      <c r="S1" s="38"/>
      <c r="T1" s="35"/>
    </row>
    <row r="2" spans="1:20" ht="43.5" customHeight="1" x14ac:dyDescent="0.25">
      <c r="A2" s="38" t="s">
        <v>66</v>
      </c>
    </row>
    <row r="3" spans="1:20" ht="15.75" x14ac:dyDescent="0.25">
      <c r="A3" s="51">
        <f>+'Summary Page'!C4</f>
        <v>45412</v>
      </c>
    </row>
    <row r="4" spans="1:20" ht="12.75" x14ac:dyDescent="0.2">
      <c r="C4" s="42" t="s">
        <v>102</v>
      </c>
      <c r="E4" s="42" t="s">
        <v>103</v>
      </c>
      <c r="G4" s="42" t="s">
        <v>105</v>
      </c>
      <c r="I4" s="43" t="s">
        <v>104</v>
      </c>
      <c r="K4" s="43" t="s">
        <v>67</v>
      </c>
      <c r="M4" s="43" t="s">
        <v>68</v>
      </c>
      <c r="O4" s="43" t="s">
        <v>69</v>
      </c>
      <c r="Q4" s="43" t="s">
        <v>70</v>
      </c>
      <c r="S4" s="43" t="s">
        <v>71</v>
      </c>
    </row>
    <row r="6" spans="1:20" x14ac:dyDescent="0.25">
      <c r="A6" s="39" t="s">
        <v>72</v>
      </c>
    </row>
    <row r="7" spans="1:20" x14ac:dyDescent="0.25">
      <c r="A7" s="39" t="s">
        <v>73</v>
      </c>
      <c r="C7" s="44">
        <v>0</v>
      </c>
      <c r="E7" s="44">
        <v>0</v>
      </c>
      <c r="G7" s="44">
        <v>0</v>
      </c>
      <c r="I7" s="44">
        <v>0</v>
      </c>
      <c r="K7" s="44">
        <v>0</v>
      </c>
      <c r="M7" s="44">
        <v>0</v>
      </c>
      <c r="O7" s="44">
        <v>0</v>
      </c>
      <c r="Q7" s="44">
        <v>0</v>
      </c>
      <c r="S7" s="44">
        <v>0</v>
      </c>
    </row>
    <row r="8" spans="1:20" x14ac:dyDescent="0.25">
      <c r="I8" s="41"/>
      <c r="K8" s="41"/>
      <c r="M8" s="41"/>
      <c r="O8" s="41"/>
      <c r="Q8" s="41"/>
      <c r="S8" s="41"/>
    </row>
    <row r="9" spans="1:20" x14ac:dyDescent="0.25">
      <c r="A9" s="39" t="s">
        <v>74</v>
      </c>
      <c r="I9" s="41"/>
      <c r="K9" s="41"/>
      <c r="M9" s="41"/>
      <c r="O9" s="41"/>
      <c r="Q9" s="41"/>
      <c r="S9" s="41"/>
    </row>
    <row r="10" spans="1:20" x14ac:dyDescent="0.25">
      <c r="A10" s="39" t="s">
        <v>75</v>
      </c>
      <c r="B10" s="40" t="s">
        <v>76</v>
      </c>
      <c r="C10" s="44">
        <v>0</v>
      </c>
      <c r="D10" s="40" t="s">
        <v>76</v>
      </c>
      <c r="E10" s="44">
        <v>0</v>
      </c>
      <c r="F10" s="40" t="s">
        <v>76</v>
      </c>
      <c r="G10" s="44">
        <v>0</v>
      </c>
      <c r="H10" s="40" t="s">
        <v>76</v>
      </c>
      <c r="I10" s="44">
        <v>0</v>
      </c>
      <c r="J10" s="40" t="s">
        <v>76</v>
      </c>
      <c r="K10" s="44">
        <v>0</v>
      </c>
      <c r="L10" s="40" t="s">
        <v>76</v>
      </c>
      <c r="M10" s="44">
        <v>0</v>
      </c>
      <c r="N10" s="40" t="s">
        <v>76</v>
      </c>
      <c r="O10" s="44">
        <v>0</v>
      </c>
      <c r="P10" s="40" t="s">
        <v>76</v>
      </c>
      <c r="Q10" s="44">
        <v>0</v>
      </c>
      <c r="R10" s="40" t="s">
        <v>76</v>
      </c>
      <c r="S10" s="44">
        <v>0</v>
      </c>
      <c r="T10" s="40" t="s">
        <v>76</v>
      </c>
    </row>
    <row r="11" spans="1:20" x14ac:dyDescent="0.25">
      <c r="I11" s="41"/>
      <c r="K11" s="41"/>
      <c r="M11" s="41"/>
      <c r="O11" s="41"/>
      <c r="Q11" s="41"/>
      <c r="S11" s="41"/>
    </row>
    <row r="12" spans="1:20" x14ac:dyDescent="0.25">
      <c r="A12" s="39" t="s">
        <v>77</v>
      </c>
      <c r="I12" s="41"/>
      <c r="K12" s="41"/>
      <c r="M12" s="41"/>
      <c r="O12" s="41"/>
      <c r="Q12" s="41"/>
      <c r="S12" s="41"/>
    </row>
    <row r="13" spans="1:20" x14ac:dyDescent="0.25">
      <c r="A13" s="39" t="s">
        <v>78</v>
      </c>
      <c r="B13" s="40" t="s">
        <v>76</v>
      </c>
      <c r="C13" s="44">
        <v>0</v>
      </c>
      <c r="D13" s="40" t="s">
        <v>76</v>
      </c>
      <c r="E13" s="44">
        <v>0</v>
      </c>
      <c r="F13" s="40" t="s">
        <v>76</v>
      </c>
      <c r="G13" s="44">
        <v>0</v>
      </c>
      <c r="H13" s="40" t="s">
        <v>76</v>
      </c>
      <c r="I13" s="44">
        <v>0</v>
      </c>
      <c r="J13" s="40" t="s">
        <v>76</v>
      </c>
      <c r="K13" s="44">
        <v>0</v>
      </c>
      <c r="L13" s="40" t="s">
        <v>76</v>
      </c>
      <c r="M13" s="44">
        <v>0</v>
      </c>
      <c r="N13" s="40" t="s">
        <v>76</v>
      </c>
      <c r="O13" s="44">
        <v>0</v>
      </c>
      <c r="P13" s="40" t="s">
        <v>76</v>
      </c>
      <c r="Q13" s="44">
        <v>0</v>
      </c>
      <c r="R13" s="40" t="s">
        <v>76</v>
      </c>
      <c r="S13" s="44">
        <v>0</v>
      </c>
      <c r="T13" s="40" t="s">
        <v>76</v>
      </c>
    </row>
    <row r="14" spans="1:20" x14ac:dyDescent="0.25">
      <c r="A14" s="45" t="s">
        <v>79</v>
      </c>
      <c r="B14" s="40" t="s">
        <v>76</v>
      </c>
      <c r="C14" s="44">
        <v>0</v>
      </c>
      <c r="D14" s="40" t="s">
        <v>76</v>
      </c>
      <c r="E14" s="44">
        <v>0</v>
      </c>
      <c r="F14" s="40" t="s">
        <v>76</v>
      </c>
      <c r="G14" s="44">
        <v>0</v>
      </c>
      <c r="H14" s="40" t="s">
        <v>76</v>
      </c>
      <c r="I14" s="44">
        <v>0</v>
      </c>
      <c r="J14" s="40" t="s">
        <v>76</v>
      </c>
      <c r="K14" s="44">
        <v>0</v>
      </c>
      <c r="L14" s="40" t="s">
        <v>76</v>
      </c>
      <c r="M14" s="44">
        <v>0</v>
      </c>
      <c r="N14" s="40" t="s">
        <v>76</v>
      </c>
      <c r="O14" s="44">
        <v>0</v>
      </c>
      <c r="P14" s="40" t="s">
        <v>76</v>
      </c>
      <c r="Q14" s="44">
        <v>0</v>
      </c>
      <c r="R14" s="40" t="s">
        <v>76</v>
      </c>
      <c r="S14" s="44">
        <v>0</v>
      </c>
      <c r="T14" s="40" t="s">
        <v>76</v>
      </c>
    </row>
    <row r="15" spans="1:20" x14ac:dyDescent="0.25">
      <c r="I15" s="41"/>
      <c r="K15" s="41"/>
      <c r="M15" s="41"/>
      <c r="O15" s="41"/>
      <c r="Q15" s="41"/>
      <c r="S15" s="41"/>
    </row>
    <row r="16" spans="1:20" x14ac:dyDescent="0.25">
      <c r="A16" s="39" t="s">
        <v>80</v>
      </c>
      <c r="I16" s="41"/>
      <c r="K16" s="41"/>
      <c r="M16" s="41"/>
      <c r="O16" s="41"/>
      <c r="Q16" s="41"/>
      <c r="S16" s="41"/>
    </row>
    <row r="17" spans="1:20" x14ac:dyDescent="0.25">
      <c r="A17" s="39" t="s">
        <v>81</v>
      </c>
      <c r="B17" s="40" t="s">
        <v>76</v>
      </c>
      <c r="C17" s="44">
        <v>0</v>
      </c>
      <c r="D17" s="40" t="s">
        <v>76</v>
      </c>
      <c r="E17" s="44">
        <v>0</v>
      </c>
      <c r="F17" s="40" t="s">
        <v>76</v>
      </c>
      <c r="G17" s="44">
        <v>0</v>
      </c>
      <c r="H17" s="40" t="s">
        <v>76</v>
      </c>
      <c r="I17" s="44">
        <v>0</v>
      </c>
      <c r="J17" s="40" t="s">
        <v>76</v>
      </c>
      <c r="K17" s="44">
        <v>0</v>
      </c>
      <c r="L17" s="40" t="s">
        <v>76</v>
      </c>
      <c r="M17" s="44">
        <v>0</v>
      </c>
      <c r="N17" s="40" t="s">
        <v>76</v>
      </c>
      <c r="O17" s="44">
        <v>0</v>
      </c>
      <c r="P17" s="40" t="s">
        <v>76</v>
      </c>
      <c r="Q17" s="44">
        <v>0</v>
      </c>
      <c r="R17" s="40" t="s">
        <v>76</v>
      </c>
      <c r="S17" s="44">
        <v>0</v>
      </c>
      <c r="T17" s="40" t="s">
        <v>76</v>
      </c>
    </row>
    <row r="18" spans="1:20" x14ac:dyDescent="0.25">
      <c r="I18" s="41"/>
      <c r="K18" s="41"/>
      <c r="M18" s="41"/>
      <c r="O18" s="41"/>
      <c r="Q18" s="41"/>
      <c r="S18" s="41"/>
    </row>
    <row r="19" spans="1:20" x14ac:dyDescent="0.25">
      <c r="A19" s="39" t="s">
        <v>82</v>
      </c>
      <c r="B19" s="46" t="s">
        <v>83</v>
      </c>
      <c r="C19" s="44">
        <v>0</v>
      </c>
      <c r="D19" s="46" t="s">
        <v>83</v>
      </c>
      <c r="E19" s="44">
        <v>0</v>
      </c>
      <c r="F19" s="46" t="s">
        <v>83</v>
      </c>
      <c r="G19" s="44">
        <v>0</v>
      </c>
      <c r="H19" s="46" t="s">
        <v>83</v>
      </c>
      <c r="I19" s="44">
        <v>0</v>
      </c>
      <c r="J19" s="46" t="s">
        <v>83</v>
      </c>
      <c r="K19" s="44">
        <v>0</v>
      </c>
      <c r="L19" s="46" t="s">
        <v>83</v>
      </c>
      <c r="M19" s="44">
        <v>0</v>
      </c>
      <c r="N19" s="46" t="s">
        <v>83</v>
      </c>
      <c r="O19" s="44">
        <v>0</v>
      </c>
      <c r="P19" s="46" t="s">
        <v>83</v>
      </c>
      <c r="Q19" s="44">
        <v>0</v>
      </c>
      <c r="R19" s="46" t="s">
        <v>83</v>
      </c>
      <c r="S19" s="44">
        <v>0</v>
      </c>
      <c r="T19" s="46" t="s">
        <v>83</v>
      </c>
    </row>
    <row r="20" spans="1:20" x14ac:dyDescent="0.25">
      <c r="I20" s="41"/>
      <c r="K20" s="41"/>
      <c r="M20" s="41"/>
      <c r="O20" s="41"/>
      <c r="Q20" s="41"/>
      <c r="S20" s="41"/>
    </row>
    <row r="21" spans="1:20" ht="15.75" thickBot="1" x14ac:dyDescent="0.3">
      <c r="A21" s="39" t="s">
        <v>84</v>
      </c>
      <c r="C21" s="47">
        <f>C7+C10+C13+C14+C17+C19</f>
        <v>0</v>
      </c>
      <c r="E21" s="47">
        <f>E7+E10+E13+E14+E17+E19</f>
        <v>0</v>
      </c>
      <c r="G21" s="47">
        <f>G7+G10+G13+G14+G17+G19</f>
        <v>0</v>
      </c>
      <c r="I21" s="47">
        <f>I7+I10+I13+I14+I17+I19</f>
        <v>0</v>
      </c>
      <c r="K21" s="47">
        <f>K7+K10+K13+K14+K17+K19</f>
        <v>0</v>
      </c>
      <c r="M21" s="47">
        <f>M7+M10+M13+M14+M17+M19</f>
        <v>0</v>
      </c>
      <c r="O21" s="47">
        <f>O7+O10+O13+O14+O17+O19</f>
        <v>0</v>
      </c>
      <c r="Q21" s="47">
        <f>Q7+Q10+Q13+Q14+Q17+Q19</f>
        <v>0</v>
      </c>
      <c r="S21" s="47">
        <f>S7+S10+S13+S14+S17+S19</f>
        <v>0</v>
      </c>
    </row>
    <row r="22" spans="1:20" ht="15.75" thickTop="1" x14ac:dyDescent="0.25">
      <c r="I22" s="41"/>
      <c r="K22" s="41"/>
      <c r="M22" s="41"/>
      <c r="O22" s="41"/>
      <c r="Q22" s="41"/>
      <c r="S22" s="41"/>
    </row>
    <row r="23" spans="1:20" x14ac:dyDescent="0.25">
      <c r="A23" s="39" t="s">
        <v>85</v>
      </c>
      <c r="I23" s="41"/>
      <c r="K23" s="41"/>
      <c r="M23" s="41"/>
      <c r="O23" s="41"/>
      <c r="Q23" s="41"/>
      <c r="S23" s="41"/>
    </row>
    <row r="24" spans="1:20" x14ac:dyDescent="0.25">
      <c r="A24" s="39" t="s">
        <v>86</v>
      </c>
      <c r="C24" s="41">
        <v>0</v>
      </c>
      <c r="E24" s="41">
        <v>0</v>
      </c>
      <c r="G24" s="41">
        <v>0</v>
      </c>
      <c r="I24" s="41">
        <v>0</v>
      </c>
      <c r="K24" s="41">
        <v>0</v>
      </c>
      <c r="M24" s="41">
        <v>0</v>
      </c>
      <c r="O24" s="41">
        <v>0</v>
      </c>
      <c r="Q24" s="41">
        <v>0</v>
      </c>
      <c r="S24" s="41">
        <v>0</v>
      </c>
    </row>
    <row r="25" spans="1:20" x14ac:dyDescent="0.25">
      <c r="A25" s="39" t="s">
        <v>86</v>
      </c>
      <c r="C25" s="41">
        <v>0</v>
      </c>
      <c r="E25" s="41">
        <v>0</v>
      </c>
      <c r="G25" s="41">
        <v>0</v>
      </c>
      <c r="I25" s="41">
        <v>0</v>
      </c>
      <c r="K25" s="41">
        <v>0</v>
      </c>
      <c r="M25" s="41">
        <v>0</v>
      </c>
      <c r="O25" s="41">
        <v>0</v>
      </c>
      <c r="Q25" s="41">
        <v>0</v>
      </c>
      <c r="S25" s="41">
        <v>0</v>
      </c>
    </row>
    <row r="26" spans="1:20" x14ac:dyDescent="0.25">
      <c r="A26" s="39" t="s">
        <v>86</v>
      </c>
      <c r="C26" s="44">
        <v>0</v>
      </c>
      <c r="E26" s="44">
        <v>0</v>
      </c>
      <c r="G26" s="44">
        <v>0</v>
      </c>
      <c r="I26" s="44">
        <v>0</v>
      </c>
      <c r="K26" s="44">
        <v>0</v>
      </c>
      <c r="M26" s="44">
        <v>0</v>
      </c>
      <c r="O26" s="44">
        <v>0</v>
      </c>
      <c r="Q26" s="44">
        <v>0</v>
      </c>
      <c r="S26" s="44">
        <v>0</v>
      </c>
    </row>
    <row r="27" spans="1:20" x14ac:dyDescent="0.25">
      <c r="A27" s="39" t="s">
        <v>87</v>
      </c>
      <c r="C27" s="41">
        <f>SUM(C23:C26)</f>
        <v>0</v>
      </c>
      <c r="E27" s="41">
        <f>SUM(E23:E26)</f>
        <v>0</v>
      </c>
      <c r="G27" s="41">
        <f>SUM(G23:G26)</f>
        <v>0</v>
      </c>
      <c r="I27" s="41">
        <f>SUM(I23:I26)</f>
        <v>0</v>
      </c>
      <c r="K27" s="41">
        <f>SUM(K23:K26)</f>
        <v>0</v>
      </c>
      <c r="M27" s="41">
        <f>SUM(M23:M26)</f>
        <v>0</v>
      </c>
      <c r="O27" s="41">
        <f>SUM(O23:O26)</f>
        <v>0</v>
      </c>
      <c r="Q27" s="41">
        <f>SUM(Q23:Q26)</f>
        <v>0</v>
      </c>
      <c r="S27" s="41">
        <f>SUM(S23:S26)</f>
        <v>0</v>
      </c>
    </row>
    <row r="28" spans="1:20" x14ac:dyDescent="0.25">
      <c r="I28" s="41"/>
      <c r="K28" s="41"/>
      <c r="M28" s="41"/>
      <c r="O28" s="41"/>
      <c r="Q28" s="41"/>
      <c r="S28" s="41"/>
    </row>
    <row r="29" spans="1:20" x14ac:dyDescent="0.25">
      <c r="A29" s="39" t="s">
        <v>88</v>
      </c>
      <c r="I29" s="41"/>
      <c r="K29" s="41"/>
      <c r="M29" s="41"/>
      <c r="O29" s="41"/>
      <c r="Q29" s="41"/>
      <c r="S29" s="41"/>
    </row>
    <row r="30" spans="1:20" x14ac:dyDescent="0.25">
      <c r="A30" s="45" t="s">
        <v>89</v>
      </c>
      <c r="B30" s="40" t="s">
        <v>90</v>
      </c>
      <c r="C30" s="44">
        <v>0</v>
      </c>
      <c r="D30" s="40" t="s">
        <v>90</v>
      </c>
      <c r="E30" s="44">
        <v>0</v>
      </c>
      <c r="F30" s="40" t="s">
        <v>90</v>
      </c>
      <c r="G30" s="44">
        <v>0</v>
      </c>
      <c r="H30" s="40" t="s">
        <v>90</v>
      </c>
      <c r="I30" s="44">
        <v>0</v>
      </c>
      <c r="J30" s="40" t="s">
        <v>90</v>
      </c>
      <c r="K30" s="44">
        <v>0</v>
      </c>
      <c r="L30" s="40" t="s">
        <v>90</v>
      </c>
      <c r="M30" s="44">
        <v>0</v>
      </c>
      <c r="N30" s="40" t="s">
        <v>90</v>
      </c>
      <c r="O30" s="44">
        <v>0</v>
      </c>
      <c r="P30" s="40" t="s">
        <v>90</v>
      </c>
      <c r="Q30" s="44">
        <v>0</v>
      </c>
      <c r="R30" s="40" t="s">
        <v>90</v>
      </c>
      <c r="S30" s="44">
        <v>0</v>
      </c>
      <c r="T30" s="40" t="s">
        <v>90</v>
      </c>
    </row>
    <row r="31" spans="1:20" x14ac:dyDescent="0.25">
      <c r="A31" s="45" t="s">
        <v>91</v>
      </c>
      <c r="B31" s="40" t="s">
        <v>90</v>
      </c>
      <c r="C31" s="44">
        <v>0</v>
      </c>
      <c r="D31" s="40" t="s">
        <v>90</v>
      </c>
      <c r="E31" s="44">
        <v>0</v>
      </c>
      <c r="F31" s="40" t="s">
        <v>90</v>
      </c>
      <c r="G31" s="44">
        <v>0</v>
      </c>
      <c r="H31" s="40" t="s">
        <v>90</v>
      </c>
      <c r="I31" s="44">
        <v>0</v>
      </c>
      <c r="J31" s="40" t="s">
        <v>90</v>
      </c>
      <c r="K31" s="44">
        <v>0</v>
      </c>
      <c r="L31" s="40" t="s">
        <v>90</v>
      </c>
      <c r="M31" s="44">
        <v>0</v>
      </c>
      <c r="N31" s="40" t="s">
        <v>90</v>
      </c>
      <c r="O31" s="44">
        <v>0</v>
      </c>
      <c r="P31" s="40" t="s">
        <v>90</v>
      </c>
      <c r="Q31" s="44">
        <v>0</v>
      </c>
      <c r="R31" s="40" t="s">
        <v>90</v>
      </c>
      <c r="S31" s="44">
        <v>0</v>
      </c>
      <c r="T31" s="40" t="s">
        <v>90</v>
      </c>
    </row>
    <row r="32" spans="1:20" x14ac:dyDescent="0.25">
      <c r="I32" s="41"/>
      <c r="K32" s="41"/>
      <c r="M32" s="41"/>
      <c r="O32" s="41"/>
      <c r="Q32" s="41"/>
      <c r="S32" s="41"/>
    </row>
    <row r="33" spans="1:20" x14ac:dyDescent="0.25">
      <c r="A33" s="39" t="s">
        <v>92</v>
      </c>
      <c r="I33" s="41"/>
      <c r="K33" s="41"/>
      <c r="M33" s="41"/>
      <c r="O33" s="41"/>
      <c r="Q33" s="41"/>
      <c r="S33" s="41"/>
    </row>
    <row r="34" spans="1:20" x14ac:dyDescent="0.25">
      <c r="A34" s="40" t="s">
        <v>93</v>
      </c>
      <c r="B34" s="40" t="s">
        <v>90</v>
      </c>
      <c r="C34" s="44">
        <v>0</v>
      </c>
      <c r="D34" s="40" t="s">
        <v>90</v>
      </c>
      <c r="E34" s="44">
        <v>0</v>
      </c>
      <c r="F34" s="40" t="s">
        <v>90</v>
      </c>
      <c r="G34" s="44">
        <v>0</v>
      </c>
      <c r="H34" s="40" t="s">
        <v>90</v>
      </c>
      <c r="I34" s="44">
        <v>0</v>
      </c>
      <c r="J34" s="40" t="s">
        <v>90</v>
      </c>
      <c r="K34" s="44">
        <v>0</v>
      </c>
      <c r="L34" s="40" t="s">
        <v>90</v>
      </c>
      <c r="M34" s="44">
        <v>0</v>
      </c>
      <c r="N34" s="40" t="s">
        <v>90</v>
      </c>
      <c r="O34" s="44">
        <v>0</v>
      </c>
      <c r="P34" s="40" t="s">
        <v>90</v>
      </c>
      <c r="Q34" s="44">
        <v>0</v>
      </c>
      <c r="R34" s="40" t="s">
        <v>90</v>
      </c>
      <c r="S34" s="44">
        <v>0</v>
      </c>
      <c r="T34" s="40" t="s">
        <v>90</v>
      </c>
    </row>
    <row r="35" spans="1:20" x14ac:dyDescent="0.25">
      <c r="I35" s="41"/>
      <c r="K35" s="41"/>
      <c r="M35" s="41"/>
      <c r="O35" s="41"/>
      <c r="Q35" s="41"/>
      <c r="S35" s="41"/>
    </row>
    <row r="36" spans="1:20" x14ac:dyDescent="0.25">
      <c r="A36" s="39" t="s">
        <v>94</v>
      </c>
      <c r="B36" s="40" t="s">
        <v>90</v>
      </c>
      <c r="C36" s="44">
        <v>0</v>
      </c>
      <c r="D36" s="40" t="s">
        <v>90</v>
      </c>
      <c r="E36" s="44">
        <v>0</v>
      </c>
      <c r="F36" s="40" t="s">
        <v>90</v>
      </c>
      <c r="G36" s="44">
        <v>0</v>
      </c>
      <c r="H36" s="40" t="s">
        <v>90</v>
      </c>
      <c r="I36" s="44">
        <v>0</v>
      </c>
      <c r="J36" s="40" t="s">
        <v>90</v>
      </c>
      <c r="K36" s="44">
        <v>0</v>
      </c>
      <c r="L36" s="40" t="s">
        <v>90</v>
      </c>
      <c r="M36" s="44">
        <v>0</v>
      </c>
      <c r="N36" s="40" t="s">
        <v>90</v>
      </c>
      <c r="O36" s="44">
        <v>0</v>
      </c>
      <c r="P36" s="40" t="s">
        <v>90</v>
      </c>
      <c r="Q36" s="44">
        <v>0</v>
      </c>
      <c r="R36" s="40" t="s">
        <v>90</v>
      </c>
      <c r="S36" s="44">
        <v>0</v>
      </c>
      <c r="T36" s="40" t="s">
        <v>90</v>
      </c>
    </row>
    <row r="37" spans="1:20" x14ac:dyDescent="0.25">
      <c r="I37" s="41"/>
      <c r="K37" s="41"/>
      <c r="M37" s="41"/>
      <c r="O37" s="41"/>
      <c r="Q37" s="41"/>
      <c r="S37" s="41"/>
    </row>
    <row r="38" spans="1:20" x14ac:dyDescent="0.25">
      <c r="A38" s="39" t="s">
        <v>95</v>
      </c>
      <c r="B38" s="40" t="s">
        <v>76</v>
      </c>
      <c r="C38" s="44">
        <v>0</v>
      </c>
      <c r="D38" s="40" t="s">
        <v>76</v>
      </c>
      <c r="E38" s="44">
        <v>0</v>
      </c>
      <c r="F38" s="40" t="s">
        <v>76</v>
      </c>
      <c r="G38" s="44">
        <v>0</v>
      </c>
      <c r="H38" s="40" t="s">
        <v>76</v>
      </c>
      <c r="I38" s="44">
        <v>0</v>
      </c>
      <c r="J38" s="40" t="s">
        <v>76</v>
      </c>
      <c r="K38" s="44">
        <v>0</v>
      </c>
      <c r="L38" s="40" t="s">
        <v>76</v>
      </c>
      <c r="M38" s="44">
        <v>0</v>
      </c>
      <c r="N38" s="40" t="s">
        <v>76</v>
      </c>
      <c r="O38" s="44">
        <v>0</v>
      </c>
      <c r="P38" s="40" t="s">
        <v>76</v>
      </c>
      <c r="Q38" s="44">
        <v>0</v>
      </c>
      <c r="R38" s="40" t="s">
        <v>76</v>
      </c>
      <c r="S38" s="44">
        <v>0</v>
      </c>
      <c r="T38" s="40" t="s">
        <v>76</v>
      </c>
    </row>
    <row r="39" spans="1:20" x14ac:dyDescent="0.25">
      <c r="I39" s="41"/>
      <c r="K39" s="41"/>
      <c r="M39" s="41"/>
      <c r="O39" s="41"/>
      <c r="Q39" s="41"/>
      <c r="S39" s="41"/>
    </row>
    <row r="40" spans="1:20" x14ac:dyDescent="0.25">
      <c r="A40" s="39" t="s">
        <v>96</v>
      </c>
      <c r="I40" s="41"/>
      <c r="K40" s="41"/>
      <c r="M40" s="41"/>
      <c r="O40" s="41"/>
      <c r="Q40" s="41"/>
      <c r="S40" s="41"/>
    </row>
    <row r="41" spans="1:20" x14ac:dyDescent="0.25">
      <c r="A41" s="39" t="s">
        <v>97</v>
      </c>
      <c r="B41" s="40" t="s">
        <v>76</v>
      </c>
      <c r="C41" s="44">
        <v>0</v>
      </c>
      <c r="D41" s="40" t="s">
        <v>76</v>
      </c>
      <c r="E41" s="44">
        <v>0</v>
      </c>
      <c r="F41" s="40" t="s">
        <v>76</v>
      </c>
      <c r="G41" s="44">
        <v>0</v>
      </c>
      <c r="H41" s="40" t="s">
        <v>76</v>
      </c>
      <c r="I41" s="44">
        <v>0</v>
      </c>
      <c r="J41" s="40" t="s">
        <v>76</v>
      </c>
      <c r="K41" s="44">
        <v>0</v>
      </c>
      <c r="L41" s="40" t="s">
        <v>76</v>
      </c>
      <c r="M41" s="44">
        <v>0</v>
      </c>
      <c r="N41" s="40" t="s">
        <v>76</v>
      </c>
      <c r="O41" s="44">
        <v>0</v>
      </c>
      <c r="P41" s="40" t="s">
        <v>76</v>
      </c>
      <c r="Q41" s="44">
        <v>0</v>
      </c>
      <c r="R41" s="40" t="s">
        <v>76</v>
      </c>
      <c r="S41" s="44">
        <v>0</v>
      </c>
      <c r="T41" s="40" t="s">
        <v>76</v>
      </c>
    </row>
    <row r="42" spans="1:20" x14ac:dyDescent="0.25">
      <c r="I42" s="41"/>
      <c r="K42" s="41"/>
      <c r="M42" s="41"/>
      <c r="O42" s="41"/>
      <c r="Q42" s="41"/>
      <c r="S42" s="41"/>
    </row>
    <row r="43" spans="1:20" x14ac:dyDescent="0.25">
      <c r="A43" s="39" t="s">
        <v>98</v>
      </c>
      <c r="B43" s="40" t="s">
        <v>76</v>
      </c>
      <c r="C43" s="44">
        <v>0</v>
      </c>
      <c r="D43" s="40" t="s">
        <v>76</v>
      </c>
      <c r="E43" s="44">
        <v>0</v>
      </c>
      <c r="F43" s="40" t="s">
        <v>76</v>
      </c>
      <c r="G43" s="44">
        <v>0</v>
      </c>
      <c r="H43" s="40" t="s">
        <v>76</v>
      </c>
      <c r="I43" s="44">
        <v>0</v>
      </c>
      <c r="J43" s="40" t="s">
        <v>76</v>
      </c>
      <c r="K43" s="44">
        <v>0</v>
      </c>
      <c r="L43" s="40" t="s">
        <v>76</v>
      </c>
      <c r="M43" s="44">
        <v>0</v>
      </c>
      <c r="N43" s="40" t="s">
        <v>76</v>
      </c>
      <c r="O43" s="44">
        <v>0</v>
      </c>
      <c r="P43" s="40" t="s">
        <v>76</v>
      </c>
      <c r="Q43" s="44">
        <v>0</v>
      </c>
      <c r="R43" s="40" t="s">
        <v>76</v>
      </c>
      <c r="S43" s="44">
        <v>0</v>
      </c>
      <c r="T43" s="40" t="s">
        <v>76</v>
      </c>
    </row>
    <row r="44" spans="1:20" x14ac:dyDescent="0.25">
      <c r="I44" s="41"/>
      <c r="K44" s="41"/>
      <c r="M44" s="41"/>
      <c r="O44" s="41"/>
      <c r="Q44" s="41"/>
      <c r="S44" s="41"/>
    </row>
    <row r="45" spans="1:20" x14ac:dyDescent="0.25">
      <c r="A45" s="39" t="s">
        <v>99</v>
      </c>
      <c r="B45" s="46" t="s">
        <v>83</v>
      </c>
      <c r="C45" s="44">
        <v>0</v>
      </c>
      <c r="D45" s="46" t="s">
        <v>83</v>
      </c>
      <c r="E45" s="44">
        <v>0</v>
      </c>
      <c r="F45" s="46" t="s">
        <v>83</v>
      </c>
      <c r="G45" s="44">
        <v>0</v>
      </c>
      <c r="H45" s="46" t="s">
        <v>83</v>
      </c>
      <c r="I45" s="44">
        <v>0</v>
      </c>
      <c r="J45" s="46" t="s">
        <v>83</v>
      </c>
      <c r="K45" s="44">
        <v>0</v>
      </c>
      <c r="L45" s="46" t="s">
        <v>83</v>
      </c>
      <c r="M45" s="44">
        <v>0</v>
      </c>
      <c r="N45" s="46" t="s">
        <v>83</v>
      </c>
      <c r="O45" s="44">
        <v>0</v>
      </c>
      <c r="P45" s="46" t="s">
        <v>83</v>
      </c>
      <c r="Q45" s="44">
        <v>0</v>
      </c>
      <c r="R45" s="46" t="s">
        <v>83</v>
      </c>
      <c r="S45" s="44">
        <v>0</v>
      </c>
      <c r="T45" s="46" t="s">
        <v>83</v>
      </c>
    </row>
    <row r="46" spans="1:20" x14ac:dyDescent="0.25">
      <c r="I46" s="41"/>
      <c r="K46" s="41"/>
      <c r="M46" s="41"/>
      <c r="O46" s="41"/>
      <c r="Q46" s="41"/>
      <c r="S46" s="41"/>
    </row>
    <row r="47" spans="1:20" x14ac:dyDescent="0.25">
      <c r="A47" s="39" t="s">
        <v>82</v>
      </c>
      <c r="B47" s="46" t="s">
        <v>83</v>
      </c>
      <c r="C47" s="44">
        <v>0</v>
      </c>
      <c r="D47" s="46" t="s">
        <v>83</v>
      </c>
      <c r="E47" s="44">
        <v>0</v>
      </c>
      <c r="F47" s="46" t="s">
        <v>83</v>
      </c>
      <c r="G47" s="44">
        <v>0</v>
      </c>
      <c r="H47" s="46" t="s">
        <v>83</v>
      </c>
      <c r="I47" s="44">
        <v>0</v>
      </c>
      <c r="J47" s="46" t="s">
        <v>83</v>
      </c>
      <c r="K47" s="44">
        <v>0</v>
      </c>
      <c r="L47" s="46" t="s">
        <v>83</v>
      </c>
      <c r="M47" s="44">
        <v>0</v>
      </c>
      <c r="N47" s="46" t="s">
        <v>83</v>
      </c>
      <c r="O47" s="44">
        <v>0</v>
      </c>
      <c r="P47" s="46" t="s">
        <v>83</v>
      </c>
      <c r="Q47" s="44">
        <v>0</v>
      </c>
      <c r="R47" s="46" t="s">
        <v>83</v>
      </c>
      <c r="S47" s="44">
        <v>0</v>
      </c>
      <c r="T47" s="46" t="s">
        <v>83</v>
      </c>
    </row>
    <row r="48" spans="1:20" x14ac:dyDescent="0.25">
      <c r="I48" s="41"/>
      <c r="K48" s="41"/>
      <c r="M48" s="41"/>
      <c r="O48" s="41"/>
      <c r="Q48" s="41"/>
      <c r="S48" s="41"/>
    </row>
    <row r="49" spans="1:20" ht="15.75" thickBot="1" x14ac:dyDescent="0.3">
      <c r="A49" s="39" t="s">
        <v>100</v>
      </c>
      <c r="C49" s="47">
        <f>C27-C30-C31-C34-C36+C38+C41+C43+C45+C47</f>
        <v>0</v>
      </c>
      <c r="E49" s="47">
        <f>E27-E30-E31-E34-E36+E38+E41+E43+E45+E47</f>
        <v>0</v>
      </c>
      <c r="G49" s="47">
        <f>G27-G30-G31-G34-G36+G38+G41+G43+G45+G47</f>
        <v>0</v>
      </c>
      <c r="I49" s="47">
        <f>I27-I30-I31-I34-I36+I38+I41+I43+I45+I47</f>
        <v>0</v>
      </c>
      <c r="K49" s="47">
        <f>K27-K30-K31-K34-K36+K38+K41+K43+K45+K47</f>
        <v>0</v>
      </c>
      <c r="M49" s="47">
        <f>M27-M30-M31-M34-M36+M38+M41+M43+M45+M47</f>
        <v>0</v>
      </c>
      <c r="O49" s="47">
        <f>O27-O30-O31-O34-O36+O38+O41+O43+O45+O47</f>
        <v>0</v>
      </c>
      <c r="Q49" s="47">
        <f>Q27-Q30-Q31-Q34-Q36+Q38+Q41+Q43+Q45+Q47</f>
        <v>0</v>
      </c>
      <c r="S49" s="47">
        <f>S27-S30-S31-S34-S36+S38+S41+S43+S45+S47</f>
        <v>0</v>
      </c>
    </row>
    <row r="50" spans="1:20" ht="15.75" thickTop="1" x14ac:dyDescent="0.25">
      <c r="I50" s="41"/>
      <c r="K50" s="41"/>
      <c r="M50" s="41"/>
      <c r="O50" s="41"/>
      <c r="Q50" s="41"/>
      <c r="S50" s="41"/>
    </row>
    <row r="51" spans="1:20" s="48" customFormat="1" ht="13.5" thickBot="1" x14ac:dyDescent="0.25">
      <c r="A51" s="48" t="s">
        <v>101</v>
      </c>
      <c r="B51" s="49"/>
      <c r="C51" s="50">
        <f>C21-C49</f>
        <v>0</v>
      </c>
      <c r="D51" s="49"/>
      <c r="E51" s="50">
        <f>E21-E49</f>
        <v>0</v>
      </c>
      <c r="F51" s="49"/>
      <c r="G51" s="50">
        <f>G21-G49</f>
        <v>0</v>
      </c>
      <c r="H51" s="49"/>
      <c r="I51" s="50">
        <f>I21-I49</f>
        <v>0</v>
      </c>
      <c r="J51" s="49"/>
      <c r="K51" s="50">
        <f>K21-K49</f>
        <v>0</v>
      </c>
      <c r="L51" s="49"/>
      <c r="M51" s="50">
        <f>M21-M49</f>
        <v>0</v>
      </c>
      <c r="N51" s="49"/>
      <c r="O51" s="50">
        <f>O21-O49</f>
        <v>0</v>
      </c>
      <c r="P51" s="49"/>
      <c r="Q51" s="50">
        <f>Q21-Q49</f>
        <v>0</v>
      </c>
      <c r="R51" s="49"/>
      <c r="S51" s="50">
        <f>S21-S49</f>
        <v>0</v>
      </c>
      <c r="T51" s="49"/>
    </row>
    <row r="52" spans="1:20" ht="15.75" thickTop="1" x14ac:dyDescent="0.25">
      <c r="I52" s="41"/>
      <c r="K52" s="41"/>
      <c r="M52" s="41"/>
      <c r="O52" s="41"/>
      <c r="Q52" s="41"/>
      <c r="S52" s="41"/>
    </row>
    <row r="53" spans="1:20" x14ac:dyDescent="0.25">
      <c r="I53" s="41"/>
      <c r="K53" s="41"/>
      <c r="M53" s="41"/>
      <c r="O53" s="41"/>
      <c r="Q53" s="41"/>
      <c r="S53" s="41"/>
    </row>
    <row r="54" spans="1:20" x14ac:dyDescent="0.25">
      <c r="I54" s="41"/>
      <c r="K54" s="41"/>
      <c r="M54" s="41"/>
      <c r="O54" s="41"/>
      <c r="Q54" s="41"/>
      <c r="S54" s="41"/>
    </row>
    <row r="55" spans="1:20" x14ac:dyDescent="0.25">
      <c r="I55" s="41"/>
      <c r="K55" s="41"/>
      <c r="M55" s="41"/>
      <c r="O55" s="41"/>
      <c r="Q55" s="41"/>
      <c r="S55" s="41"/>
    </row>
    <row r="56" spans="1:20" x14ac:dyDescent="0.25">
      <c r="I56" s="41"/>
      <c r="K56" s="41"/>
      <c r="M56" s="41"/>
      <c r="O56" s="41"/>
      <c r="Q56" s="41"/>
      <c r="S56" s="41"/>
    </row>
    <row r="57" spans="1:20" x14ac:dyDescent="0.25">
      <c r="I57" s="41"/>
      <c r="K57" s="41"/>
      <c r="M57" s="41"/>
      <c r="O57" s="41"/>
      <c r="Q57" s="41"/>
      <c r="S57" s="41"/>
    </row>
    <row r="58" spans="1:20" x14ac:dyDescent="0.25">
      <c r="I58" s="41"/>
      <c r="K58" s="41"/>
      <c r="M58" s="41"/>
      <c r="O58" s="41"/>
      <c r="Q58" s="41"/>
      <c r="S58" s="41"/>
    </row>
    <row r="59" spans="1:20" x14ac:dyDescent="0.25">
      <c r="I59" s="41"/>
      <c r="K59" s="41"/>
      <c r="M59" s="41"/>
      <c r="O59" s="41"/>
      <c r="Q59" s="41"/>
      <c r="S59" s="41"/>
    </row>
    <row r="60" spans="1:20" x14ac:dyDescent="0.25">
      <c r="I60" s="41"/>
      <c r="K60" s="41"/>
      <c r="M60" s="41"/>
      <c r="O60" s="41"/>
      <c r="Q60" s="41"/>
      <c r="S60" s="41"/>
    </row>
    <row r="61" spans="1:20" x14ac:dyDescent="0.25">
      <c r="I61" s="41"/>
      <c r="K61" s="41"/>
      <c r="M61" s="41"/>
      <c r="O61" s="41"/>
      <c r="Q61" s="41"/>
      <c r="S61" s="41"/>
    </row>
    <row r="62" spans="1:20" x14ac:dyDescent="0.25">
      <c r="I62" s="41"/>
      <c r="K62" s="41"/>
      <c r="M62" s="41"/>
      <c r="O62" s="41"/>
      <c r="Q62" s="41"/>
      <c r="S62" s="41"/>
    </row>
    <row r="63" spans="1:20" x14ac:dyDescent="0.25">
      <c r="I63" s="41"/>
      <c r="K63" s="41"/>
      <c r="M63" s="41"/>
      <c r="O63" s="41"/>
      <c r="Q63" s="41"/>
      <c r="S63" s="41"/>
    </row>
    <row r="64" spans="1:20" x14ac:dyDescent="0.25">
      <c r="I64" s="41"/>
      <c r="K64" s="41"/>
      <c r="M64" s="41"/>
      <c r="O64" s="41"/>
      <c r="Q64" s="41"/>
      <c r="S64" s="41"/>
    </row>
    <row r="65" spans="9:19" x14ac:dyDescent="0.25">
      <c r="I65" s="41"/>
      <c r="K65" s="41"/>
      <c r="M65" s="41"/>
      <c r="O65" s="41"/>
      <c r="Q65" s="41"/>
      <c r="S65" s="41"/>
    </row>
    <row r="66" spans="9:19" x14ac:dyDescent="0.25">
      <c r="I66" s="41"/>
      <c r="K66" s="41"/>
      <c r="M66" s="41"/>
      <c r="O66" s="41"/>
      <c r="Q66" s="41"/>
      <c r="S66" s="41"/>
    </row>
    <row r="67" spans="9:19" x14ac:dyDescent="0.25">
      <c r="I67" s="41"/>
      <c r="K67" s="41"/>
      <c r="M67" s="41"/>
      <c r="O67" s="41"/>
      <c r="Q67" s="41"/>
      <c r="S67" s="41"/>
    </row>
    <row r="68" spans="9:19" x14ac:dyDescent="0.25">
      <c r="I68" s="41"/>
      <c r="K68" s="41"/>
      <c r="M68" s="41"/>
      <c r="O68" s="41"/>
      <c r="Q68" s="41"/>
      <c r="S68" s="41"/>
    </row>
    <row r="69" spans="9:19" x14ac:dyDescent="0.25">
      <c r="I69" s="41"/>
      <c r="K69" s="41"/>
      <c r="M69" s="41"/>
      <c r="O69" s="41"/>
      <c r="Q69" s="41"/>
      <c r="S69" s="41"/>
    </row>
    <row r="70" spans="9:19" x14ac:dyDescent="0.25">
      <c r="I70" s="41"/>
      <c r="K70" s="41"/>
      <c r="M70" s="41"/>
      <c r="O70" s="41"/>
      <c r="Q70" s="41"/>
      <c r="S70" s="41"/>
    </row>
    <row r="71" spans="9:19" x14ac:dyDescent="0.25">
      <c r="I71" s="41"/>
      <c r="K71" s="41"/>
      <c r="M71" s="41"/>
      <c r="O71" s="41"/>
      <c r="Q71" s="41"/>
      <c r="S71" s="41"/>
    </row>
    <row r="72" spans="9:19" x14ac:dyDescent="0.25">
      <c r="I72" s="41"/>
      <c r="K72" s="41"/>
      <c r="M72" s="41"/>
      <c r="O72" s="41"/>
      <c r="Q72" s="41"/>
      <c r="S72" s="41"/>
    </row>
    <row r="73" spans="9:19" x14ac:dyDescent="0.25">
      <c r="I73" s="41"/>
      <c r="K73" s="41"/>
      <c r="M73" s="41"/>
      <c r="O73" s="41"/>
      <c r="Q73" s="41"/>
      <c r="S73" s="41"/>
    </row>
    <row r="74" spans="9:19" x14ac:dyDescent="0.25">
      <c r="I74" s="41"/>
      <c r="K74" s="41"/>
      <c r="M74" s="41"/>
      <c r="O74" s="41"/>
      <c r="Q74" s="41"/>
      <c r="S74" s="41"/>
    </row>
    <row r="75" spans="9:19" x14ac:dyDescent="0.25">
      <c r="I75" s="41"/>
      <c r="K75" s="41"/>
      <c r="M75" s="41"/>
      <c r="O75" s="41"/>
      <c r="Q75" s="41"/>
      <c r="S75" s="41"/>
    </row>
  </sheetData>
  <pageMargins left="0.75" right="0.75" top="0" bottom="0" header="0" footer="0"/>
  <pageSetup scale="83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4C04-F2E9-49FF-AFD6-5A0E12AA5DCB}">
  <dimension ref="A1"/>
  <sheetViews>
    <sheetView workbookViewId="0">
      <selection activeCell="L36" sqref="L36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8A92-E6EB-4E1C-AC9F-64F6043B19A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E6DD-F0E5-4C67-932B-2D6AFA0315C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D6E4-6B94-4A43-9CEF-1B98833613B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7092D-92AD-47C8-90C2-1793B467728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A0F4-4457-4A3B-BD80-46BB5463302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Summary Page</vt:lpstr>
      <vt:lpstr>Bank Reconciliation</vt:lpstr>
      <vt:lpstr>Parts Reconciliation</vt:lpstr>
      <vt:lpstr>Cash Sales Reconciliation</vt:lpstr>
      <vt:lpstr>Vehicle</vt:lpstr>
      <vt:lpstr>Warranty</vt:lpstr>
      <vt:lpstr>Wholesale</vt:lpstr>
      <vt:lpstr>Incentives</vt:lpstr>
      <vt:lpstr>CIT</vt:lpstr>
      <vt:lpstr>Parts and Service</vt:lpstr>
      <vt:lpstr>Aged Used Inventory</vt:lpstr>
      <vt:lpstr>Parts Obsolescence</vt:lpstr>
      <vt:lpstr>WIP</vt:lpstr>
      <vt:lpstr>Floorplan Reconciliation</vt:lpstr>
      <vt:lpstr>Manufacturer Reconciliation</vt:lpstr>
      <vt:lpstr>Prepaids</vt:lpstr>
      <vt:lpstr>Drop 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Dewayne Gossett</dc:creator>
  <cp:lastModifiedBy>Elizabeth Schoonover</cp:lastModifiedBy>
  <dcterms:created xsi:type="dcterms:W3CDTF">2024-03-28T15:26:10Z</dcterms:created>
  <dcterms:modified xsi:type="dcterms:W3CDTF">2024-04-14T20:16:27Z</dcterms:modified>
</cp:coreProperties>
</file>